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ThisWorkbook" autoCompressPictures="0" defaultThemeVersion="124226"/>
  <mc:AlternateContent xmlns:mc="http://schemas.openxmlformats.org/markup-compatibility/2006">
    <mc:Choice Requires="x15">
      <x15ac:absPath xmlns:x15ac="http://schemas.microsoft.com/office/spreadsheetml/2010/11/ac" url="C:\Users\astoefen\Documents\"/>
    </mc:Choice>
  </mc:AlternateContent>
  <xr:revisionPtr revIDLastSave="0" documentId="8_{2A4D81DF-AD95-4282-85A9-F83D71A22B18}" xr6:coauthVersionLast="37" xr6:coauthVersionMax="37" xr10:uidLastSave="{00000000-0000-0000-0000-000000000000}"/>
  <bookViews>
    <workbookView xWindow="0" yWindow="0" windowWidth="21570" windowHeight="7365" xr2:uid="{00000000-000D-0000-FFFF-FFFF00000000}"/>
  </bookViews>
  <sheets>
    <sheet name="Instructions" sheetId="3" r:id="rId1"/>
    <sheet name="Daily Diary" sheetId="2" r:id="rId2"/>
    <sheet name="Monthly Budget Summary" sheetId="1" r:id="rId3"/>
  </sheets>
  <calcPr calcId="179021"/>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7" i="2" l="1"/>
  <c r="F7" i="1" s="1"/>
  <c r="M37" i="2"/>
  <c r="C15" i="1" s="1"/>
  <c r="U37" i="2"/>
  <c r="C26" i="1" s="1"/>
  <c r="T37" i="2"/>
  <c r="C25" i="1" s="1"/>
  <c r="S37" i="2"/>
  <c r="C24" i="1" s="1"/>
  <c r="R37" i="2"/>
  <c r="C23" i="1" s="1"/>
  <c r="Z37" i="2"/>
  <c r="C34" i="1" s="1"/>
  <c r="AM37" i="2"/>
  <c r="C56" i="1" s="1"/>
  <c r="AL37" i="2"/>
  <c r="C55" i="1" s="1"/>
  <c r="AU37" i="2"/>
  <c r="C70" i="1" s="1"/>
  <c r="L37" i="2"/>
  <c r="C14" i="1" s="1"/>
  <c r="K37" i="2"/>
  <c r="C13" i="1" s="1"/>
  <c r="J37" i="2"/>
  <c r="C9" i="1" s="1"/>
  <c r="I37" i="2"/>
  <c r="C8" i="1" s="1"/>
  <c r="H37" i="2"/>
  <c r="C7" i="1" s="1"/>
  <c r="G37" i="2"/>
  <c r="C6" i="1" s="1"/>
  <c r="F37" i="2"/>
  <c r="C5" i="1" s="1"/>
  <c r="C10" i="1" l="1"/>
  <c r="C16" i="1"/>
  <c r="AV37" i="2"/>
  <c r="C71" i="1" s="1"/>
  <c r="AT37" i="2"/>
  <c r="C69" i="1" s="1"/>
  <c r="AS37" i="2"/>
  <c r="C68" i="1" s="1"/>
  <c r="AR37" i="2"/>
  <c r="C64" i="1" s="1"/>
  <c r="AQ37" i="2"/>
  <c r="C63" i="1" s="1"/>
  <c r="AP37" i="2"/>
  <c r="C62" i="1" s="1"/>
  <c r="AO37" i="2"/>
  <c r="C58" i="1" s="1"/>
  <c r="AN37" i="2"/>
  <c r="C57" i="1" s="1"/>
  <c r="AK37" i="2"/>
  <c r="C54" i="1" s="1"/>
  <c r="AJ37" i="2"/>
  <c r="C53" i="1" s="1"/>
  <c r="AI37" i="2"/>
  <c r="C49" i="1" s="1"/>
  <c r="AH37" i="2"/>
  <c r="C48" i="1" s="1"/>
  <c r="AG37" i="2"/>
  <c r="C47" i="1" s="1"/>
  <c r="AF37" i="2"/>
  <c r="C46" i="1" s="1"/>
  <c r="AE37" i="2"/>
  <c r="C42" i="1" s="1"/>
  <c r="AD37" i="2"/>
  <c r="C41" i="1" s="1"/>
  <c r="AC37" i="2"/>
  <c r="C40" i="1" s="1"/>
  <c r="AB37" i="2"/>
  <c r="C39" i="1" s="1"/>
  <c r="AA37" i="2"/>
  <c r="C35" i="1" s="1"/>
  <c r="Y37" i="2"/>
  <c r="C33" i="1" s="1"/>
  <c r="X37" i="2"/>
  <c r="C32" i="1" s="1"/>
  <c r="W37" i="2"/>
  <c r="C31" i="1" s="1"/>
  <c r="V37" i="2"/>
  <c r="C27" i="1" s="1"/>
  <c r="Q37" i="2"/>
  <c r="C22" i="1" s="1"/>
  <c r="P37" i="2"/>
  <c r="C21" i="1" s="1"/>
  <c r="O37" i="2"/>
  <c r="C20" i="1" s="1"/>
  <c r="N37" i="2"/>
  <c r="C19" i="1" s="1"/>
  <c r="D37" i="2"/>
  <c r="F6" i="1" s="1"/>
  <c r="C37" i="2"/>
  <c r="F5" i="1" s="1"/>
  <c r="B16" i="1"/>
  <c r="B10" i="1"/>
  <c r="B72" i="1"/>
  <c r="C28" i="1" l="1"/>
  <c r="C72" i="1"/>
  <c r="C36" i="1"/>
  <c r="C43" i="1"/>
  <c r="C50" i="1"/>
  <c r="C59" i="1"/>
  <c r="C65" i="1"/>
  <c r="F8" i="1"/>
  <c r="F12" i="1" s="1"/>
  <c r="B65" i="1"/>
  <c r="B59" i="1"/>
  <c r="B50" i="1"/>
  <c r="B43" i="1"/>
  <c r="B36" i="1"/>
  <c r="B28" i="1"/>
  <c r="E8" i="1"/>
  <c r="F13" i="1" l="1"/>
  <c r="F14" i="1" s="1"/>
  <c r="E20" i="1" l="1"/>
  <c r="E23" i="1"/>
  <c r="E24" i="1"/>
  <c r="E25" i="1"/>
  <c r="E27" i="1"/>
  <c r="E26" i="1"/>
  <c r="E22" i="1"/>
  <c r="E19" i="1"/>
  <c r="E21" i="1"/>
</calcChain>
</file>

<file path=xl/sharedStrings.xml><?xml version="1.0" encoding="utf-8"?>
<sst xmlns="http://schemas.openxmlformats.org/spreadsheetml/2006/main" count="232" uniqueCount="154">
  <si>
    <t>INCOME</t>
  </si>
  <si>
    <t>Auto Insurance</t>
  </si>
  <si>
    <t>Fuel</t>
  </si>
  <si>
    <t>Health Insurance</t>
  </si>
  <si>
    <t>Groceries</t>
  </si>
  <si>
    <t>Utilities</t>
  </si>
  <si>
    <t>Total INCOME</t>
  </si>
  <si>
    <t>Total EXPENSES</t>
  </si>
  <si>
    <t>What's Coming In This Month?</t>
  </si>
  <si>
    <t>What's Going Out This Month?</t>
  </si>
  <si>
    <t>NET (INCOME - EXPENSES)</t>
  </si>
  <si>
    <t>Car Payment(s)</t>
  </si>
  <si>
    <t>Gifts</t>
  </si>
  <si>
    <t>MONTH SUMMARY</t>
  </si>
  <si>
    <t>DAY</t>
  </si>
  <si>
    <t>Month:</t>
  </si>
  <si>
    <t>CATEGORY</t>
  </si>
  <si>
    <t>Totals</t>
  </si>
  <si>
    <t>Other Debt</t>
  </si>
  <si>
    <t>Other Savings</t>
  </si>
  <si>
    <t>DEBT</t>
  </si>
  <si>
    <t>INCOME/ EXPENSE</t>
  </si>
  <si>
    <t>Home Expenses</t>
  </si>
  <si>
    <t>Giving</t>
  </si>
  <si>
    <t>Childcare</t>
  </si>
  <si>
    <t>Petcare</t>
  </si>
  <si>
    <t>Car/ Transportation</t>
  </si>
  <si>
    <t>Car Maintenance</t>
  </si>
  <si>
    <t>Health &amp; Wellness</t>
  </si>
  <si>
    <t>Fitness</t>
  </si>
  <si>
    <t>Medical Care</t>
  </si>
  <si>
    <t>Toiletries</t>
  </si>
  <si>
    <t>Fun</t>
  </si>
  <si>
    <t>Dining/ Going Out</t>
  </si>
  <si>
    <t>Clothes</t>
  </si>
  <si>
    <t>Credit Cards</t>
  </si>
  <si>
    <t>Student Loans Repayements</t>
  </si>
  <si>
    <t>Insurance</t>
  </si>
  <si>
    <t>Emergency Fund</t>
  </si>
  <si>
    <t>New Car</t>
  </si>
  <si>
    <t>House Down Payment</t>
  </si>
  <si>
    <t>Next Vacation</t>
  </si>
  <si>
    <t>Investing</t>
  </si>
  <si>
    <t>Retirement</t>
  </si>
  <si>
    <t>Income</t>
  </si>
  <si>
    <t>Other Income</t>
  </si>
  <si>
    <t>Other Personal/ Family Expenses</t>
  </si>
  <si>
    <t>Other Car/ Transportation</t>
  </si>
  <si>
    <t>Other Health &amp; Wellness</t>
  </si>
  <si>
    <t>Other Fun</t>
  </si>
  <si>
    <t>Other Insurance</t>
  </si>
  <si>
    <t>Definitions of Expense Types</t>
  </si>
  <si>
    <t>Your Job</t>
  </si>
  <si>
    <t>HOME</t>
  </si>
  <si>
    <t>Monthly bills for things like water, electricity, gas, garbage, etc.</t>
  </si>
  <si>
    <t>Monthly bills for things like your cell phone, cable, internet, Netflix, etc.</t>
  </si>
  <si>
    <t>Your monthly budget for charitable giving</t>
  </si>
  <si>
    <t>Monthly bills for day care, babysitters, etc.</t>
  </si>
  <si>
    <t>Pet care</t>
  </si>
  <si>
    <t>Monthly budget for pet food, grooming, veterinary care, etc.</t>
  </si>
  <si>
    <t>Your monthly payment(s) for auto loan(s)</t>
  </si>
  <si>
    <t>Your monthly budget for gas and other auto fuel</t>
  </si>
  <si>
    <t>Your monthly budget for maintenance and repairs to your car or motorcycle</t>
  </si>
  <si>
    <t>HEALTH &amp; WELLNESS</t>
  </si>
  <si>
    <t>Your monthly bills for things like the gym, salon, massages, yoga, and spa services</t>
  </si>
  <si>
    <t>Your monthly budget for doctor's visit, copays, prescriptions, etc.</t>
  </si>
  <si>
    <t xml:space="preserve">Toiletries </t>
  </si>
  <si>
    <t>Your monthly budget for toiletries and personal health items</t>
  </si>
  <si>
    <t>FUN</t>
  </si>
  <si>
    <t>Your monthly budget for going out to dinner, the movies, sports games, etc.</t>
  </si>
  <si>
    <t>Your monthly budget for new clothes</t>
  </si>
  <si>
    <t>Your monthly budget for buying friends and family birthday, holiday, shower, etc. gifts</t>
  </si>
  <si>
    <t>Your monthly target to pay down credit card debt you are carrying from month to month</t>
  </si>
  <si>
    <t>Student Loan Repayment</t>
  </si>
  <si>
    <t>INSURANCE</t>
  </si>
  <si>
    <t>Your monthly premium. Include your spouse's auto premium if making a family budget.</t>
  </si>
  <si>
    <t>Once you have cleared your debt or other obligations, it is generally recommended to have at least 6 months of living expenses saved for unplanned emergencies</t>
  </si>
  <si>
    <t>Your monthly savings amount for a future car or other form of transportation</t>
  </si>
  <si>
    <t>Your monthly savings amount for a down payment on a home</t>
  </si>
  <si>
    <t>Your monthly savings amount for a future vacation</t>
  </si>
  <si>
    <t>INVESTING</t>
  </si>
  <si>
    <t>Your monthly contribution(s) to investment accounts over and above retirement</t>
  </si>
  <si>
    <t>How To Use The Daily Income and Expense Diary</t>
  </si>
  <si>
    <r>
      <t>Daily Diary Tab -</t>
    </r>
    <r>
      <rPr>
        <b/>
        <sz val="10"/>
        <color theme="0"/>
        <rFont val="Calibri"/>
        <family val="2"/>
        <scheme val="minor"/>
      </rPr>
      <t xml:space="preserve"> [start here]</t>
    </r>
  </si>
  <si>
    <t>HOME EXPENSES</t>
  </si>
  <si>
    <t>PERSONAL/ FAMILY EXPENSES</t>
  </si>
  <si>
    <t>FUN EXPENSES</t>
  </si>
  <si>
    <t>CAR/ TRANSPORTATION EXPENSES</t>
  </si>
  <si>
    <t>HEALTH &amp; WELLNESS EXPENSES</t>
  </si>
  <si>
    <t>DEBT EXPENSES</t>
  </si>
  <si>
    <t>Car Payments</t>
  </si>
  <si>
    <t>INSURANCE EXPENSES</t>
  </si>
  <si>
    <t>SAVINGS EXPENSES</t>
  </si>
  <si>
    <t>INVESTING EXPENSES</t>
  </si>
  <si>
    <r>
      <t xml:space="preserve">Monthly Budget Summary Tab - </t>
    </r>
    <r>
      <rPr>
        <b/>
        <sz val="10"/>
        <color theme="0"/>
        <rFont val="Calibri"/>
        <family val="2"/>
        <scheme val="minor"/>
      </rPr>
      <t>[no action required]</t>
    </r>
  </si>
  <si>
    <t>Do not enter any amounts on this page. Totals will populate based on amounts entered on the Daily Diary Tab. These totals can then be used on the Monthly Budgeting Worksheet to identify excess spending and set priorities.</t>
  </si>
  <si>
    <t>Your monthly contribution(s) to retirement accounts. If you are enrolled in an employer-sponsored retirement account, don't include 401k or anything deducted from your paycheck.</t>
  </si>
  <si>
    <t>Your monthly take home pay (the amount you receive after taxes and benefit contributions). Include your spouse's or partner's pay if making a family budget.</t>
  </si>
  <si>
    <t>Each row of the Daily Diary Tab corresponds to a day of the month. Starting on the first day of any month and continuing until the first day of the following month, enter amounts for all income and expenses. Definitions of each expense can be found below.</t>
  </si>
  <si>
    <t>Your Spouse or Partner's Job</t>
  </si>
  <si>
    <t>Investing Expenses</t>
  </si>
  <si>
    <t>Savings Expenses</t>
  </si>
  <si>
    <t>HOA Fees</t>
  </si>
  <si>
    <t>Property Taxes</t>
  </si>
  <si>
    <t>Home Maintenance</t>
  </si>
  <si>
    <t>Other Investing</t>
  </si>
  <si>
    <t xml:space="preserve">Other Home </t>
  </si>
  <si>
    <t xml:space="preserve">Other Personal/ Family </t>
  </si>
  <si>
    <t>Other Car/ Transporatation</t>
  </si>
  <si>
    <t xml:space="preserve">Other  Home </t>
  </si>
  <si>
    <t>Education</t>
  </si>
  <si>
    <t xml:space="preserve"> Other Health &amp; Wellness</t>
  </si>
  <si>
    <t>Shopping</t>
  </si>
  <si>
    <t>Travel</t>
  </si>
  <si>
    <t>Student Loans</t>
  </si>
  <si>
    <t>Optionally, include your spouse or partner's monthly take home pay, if preparing a family budget</t>
  </si>
  <si>
    <t>Any additional sources of income (e.g. investment and rental income, government benefits, child support, alimony, etc.)</t>
  </si>
  <si>
    <t>SAVINGS</t>
  </si>
  <si>
    <t>Other Home</t>
  </si>
  <si>
    <t>Any other investing expenses</t>
  </si>
  <si>
    <t>Personal/ Family Expenses</t>
  </si>
  <si>
    <t>Homeowner/ Rental Insurance</t>
  </si>
  <si>
    <t>Mortgage/ Rent</t>
  </si>
  <si>
    <t>TV/ Internet/ Phone</t>
  </si>
  <si>
    <t>Life/ Disability Insurance</t>
  </si>
  <si>
    <t>PERSONAL/ FAMILY</t>
  </si>
  <si>
    <t>CAR/ TRANSPORTATION</t>
  </si>
  <si>
    <t>Fitness/ Beauty</t>
  </si>
  <si>
    <t>Any additional savings expenses</t>
  </si>
  <si>
    <t>Any other home expenses</t>
  </si>
  <si>
    <t>Any other personal/ family expenses</t>
  </si>
  <si>
    <t>Mortgage / Rent</t>
  </si>
  <si>
    <t>Homeowner / Rental Insurance</t>
  </si>
  <si>
    <t>TV / Internet / Phone</t>
  </si>
  <si>
    <t>Your monthly mortgage or rent payment</t>
  </si>
  <si>
    <t>Monthly fees you pay your homeowner's association</t>
  </si>
  <si>
    <t>Your monthly home or rental insurance payment</t>
  </si>
  <si>
    <t>Your monthly budget for taxes assessed on your property</t>
  </si>
  <si>
    <t>Your monthly budget for supplies, improvements and repairs to your home or apartment</t>
  </si>
  <si>
    <t>Your monthly budget for food and drink for your home</t>
  </si>
  <si>
    <t>Monthly bills for child's tuition, continuing education, etc. (don't include student loans)</t>
  </si>
  <si>
    <t>Other Personal/ Family</t>
  </si>
  <si>
    <t>Other car/ transportation expenses</t>
  </si>
  <si>
    <t>Other health &amp; wellness expenses</t>
  </si>
  <si>
    <t xml:space="preserve">Your monthly budget for shopping and buying things just for fun </t>
  </si>
  <si>
    <t>Your monthly budget for small trips and travel</t>
  </si>
  <si>
    <t>Other fun expenses</t>
  </si>
  <si>
    <t>Other debt expenses</t>
  </si>
  <si>
    <t>Life / Disability Insurance</t>
  </si>
  <si>
    <t>Your monthly life and disability coverage (don't include if it is already deducted from your paycheck)</t>
  </si>
  <si>
    <t>Your monthly payment(s) for auto insurance</t>
  </si>
  <si>
    <t xml:space="preserve">Your monthly health insurance coverage (don't include if it is already deducted from your paycheck)
</t>
  </si>
  <si>
    <t>Your monthly student loan bills (once you are in repayment)</t>
  </si>
  <si>
    <t>Copyright © 2018 Enrich - The Ultimate Resource for Understanding Money and Making Wise Financial Decisions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</si>
</sst>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1"/>
      <name val="Calibri"/>
      <family val="2"/>
      <scheme val="minor"/>
    </font>
    <font>
      <b/>
      <sz val="10"/>
      <name val="Calibri"/>
      <family val="2"/>
      <scheme val="minor"/>
    </font>
    <font>
      <b/>
      <sz val="11"/>
      <color theme="1"/>
      <name val="Calibri"/>
      <family val="2"/>
      <scheme val="minor"/>
    </font>
    <font>
      <b/>
      <sz val="36"/>
      <color rgb="FF241D51"/>
      <name val="Calibri"/>
      <family val="2"/>
      <scheme val="minor"/>
    </font>
    <font>
      <b/>
      <i/>
      <sz val="12"/>
      <color rgb="FF241D51"/>
      <name val="Calibri"/>
      <family val="2"/>
      <scheme val="minor"/>
    </font>
    <font>
      <sz val="11"/>
      <color theme="0"/>
      <name val="Calibri"/>
      <family val="2"/>
      <scheme val="minor"/>
    </font>
    <font>
      <b/>
      <sz val="14"/>
      <color theme="1"/>
      <name val="Calibri"/>
      <family val="2"/>
      <scheme val="minor"/>
    </font>
    <font>
      <b/>
      <u/>
      <sz val="20"/>
      <color theme="1"/>
      <name val="Calibri"/>
      <family val="2"/>
      <scheme val="minor"/>
    </font>
    <font>
      <sz val="20"/>
      <color theme="1"/>
      <name val="Calibri"/>
      <family val="2"/>
      <scheme val="minor"/>
    </font>
    <font>
      <b/>
      <sz val="8"/>
      <color theme="1"/>
      <name val="Calibri"/>
      <family val="2"/>
      <scheme val="minor"/>
    </font>
    <font>
      <b/>
      <sz val="16"/>
      <color theme="0"/>
      <name val="Calibri"/>
      <family val="2"/>
      <scheme val="minor"/>
    </font>
    <font>
      <b/>
      <sz val="10"/>
      <color theme="0"/>
      <name val="Calibri"/>
      <family val="2"/>
      <scheme val="minor"/>
    </font>
    <font>
      <b/>
      <sz val="12"/>
      <name val="Calibri"/>
      <family val="2"/>
      <scheme val="minor"/>
    </font>
    <font>
      <b/>
      <sz val="16"/>
      <color theme="1"/>
      <name val="Calibri"/>
      <family val="2"/>
      <scheme val="minor"/>
    </font>
    <font>
      <b/>
      <sz val="12"/>
      <color theme="1"/>
      <name val="Calibri"/>
      <family val="2"/>
      <scheme val="minor"/>
    </font>
    <font>
      <sz val="16"/>
      <color theme="1"/>
      <name val="Calibri"/>
      <family val="2"/>
      <scheme val="minor"/>
    </font>
    <font>
      <sz val="10"/>
      <color theme="1"/>
      <name val="Arial"/>
      <family val="2"/>
    </font>
    <font>
      <sz val="16"/>
      <color theme="1"/>
      <name val="Arial"/>
      <family val="2"/>
    </font>
    <font>
      <sz val="16"/>
      <color rgb="FF000000"/>
      <name val="Arial"/>
      <family val="2"/>
    </font>
    <font>
      <sz val="10"/>
      <color rgb="FF000000"/>
      <name val="Arial"/>
      <family val="2"/>
    </font>
    <font>
      <b/>
      <sz val="10"/>
      <name val="Arial"/>
      <family val="2"/>
    </font>
    <font>
      <sz val="11"/>
      <color rgb="FFFF0000"/>
      <name val="Calibri"/>
      <family val="2"/>
      <scheme val="minor"/>
    </font>
    <font>
      <sz val="12"/>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rgb="FF408A5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thin">
        <color rgb="FFC7A618"/>
      </left>
      <right style="thin">
        <color rgb="FFC7A618"/>
      </right>
      <top style="thin">
        <color rgb="FFC7A618"/>
      </top>
      <bottom style="thin">
        <color rgb="FFC7A61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C9900"/>
      </left>
      <right style="thin">
        <color rgb="FFCC9900"/>
      </right>
      <top style="thin">
        <color rgb="FFCC9900"/>
      </top>
      <bottom style="thin">
        <color rgb="FFCC9900"/>
      </bottom>
      <diagonal/>
    </border>
    <border>
      <left style="thin">
        <color indexed="64"/>
      </left>
      <right/>
      <top style="thin">
        <color rgb="FFCC9900"/>
      </top>
      <bottom style="thin">
        <color indexed="64"/>
      </bottom>
      <diagonal/>
    </border>
    <border>
      <left/>
      <right/>
      <top style="thin">
        <color rgb="FFCC9900"/>
      </top>
      <bottom style="thin">
        <color indexed="64"/>
      </bottom>
      <diagonal/>
    </border>
    <border>
      <left/>
      <right style="thin">
        <color indexed="64"/>
      </right>
      <top style="thin">
        <color rgb="FFCC9900"/>
      </top>
      <bottom style="thin">
        <color indexed="64"/>
      </bottom>
      <diagonal/>
    </border>
    <border>
      <left/>
      <right/>
      <top style="thin">
        <color rgb="FFCC9900"/>
      </top>
      <bottom style="thin">
        <color rgb="FFCC9900"/>
      </bottom>
      <diagonal/>
    </border>
    <border>
      <left style="thin">
        <color rgb="FFC7A618"/>
      </left>
      <right style="thin">
        <color rgb="FFCC9900"/>
      </right>
      <top style="thin">
        <color rgb="FFC7A618"/>
      </top>
      <bottom style="thin">
        <color rgb="FFCC9900"/>
      </bottom>
      <diagonal/>
    </border>
    <border>
      <left style="thin">
        <color auto="1"/>
      </left>
      <right/>
      <top/>
      <bottom/>
      <diagonal/>
    </border>
  </borders>
  <cellStyleXfs count="4">
    <xf numFmtId="0" fontId="0" fillId="0" borderId="0"/>
    <xf numFmtId="44" fontId="1" fillId="0" borderId="0" applyFont="0" applyFill="0" applyBorder="0" applyAlignment="0" applyProtection="0"/>
    <xf numFmtId="0" fontId="1" fillId="0" borderId="0" applyBorder="0"/>
    <xf numFmtId="9" fontId="1" fillId="0" borderId="0" applyFont="0" applyFill="0" applyBorder="0" applyAlignment="0" applyProtection="0"/>
  </cellStyleXfs>
  <cellXfs count="106">
    <xf numFmtId="0" fontId="0" fillId="0" borderId="0" xfId="0"/>
    <xf numFmtId="0" fontId="7" fillId="0" borderId="0" xfId="0" applyFont="1" applyFill="1" applyBorder="1" applyAlignment="1" applyProtection="1"/>
    <xf numFmtId="0" fontId="0" fillId="0" borderId="0" xfId="0" applyBorder="1" applyAlignment="1" applyProtection="1"/>
    <xf numFmtId="0" fontId="0" fillId="0" borderId="0" xfId="0" applyAlignment="1" applyProtection="1"/>
    <xf numFmtId="0" fontId="0" fillId="0" borderId="0" xfId="0" applyBorder="1" applyProtection="1"/>
    <xf numFmtId="0" fontId="8" fillId="0" borderId="0" xfId="0" applyFont="1" applyFill="1" applyBorder="1" applyAlignment="1" applyProtection="1">
      <alignment horizontal="center"/>
    </xf>
    <xf numFmtId="0" fontId="0" fillId="0" borderId="0" xfId="0" applyProtection="1"/>
    <xf numFmtId="0" fontId="5" fillId="2" borderId="0" xfId="0" applyFont="1" applyFill="1" applyBorder="1" applyAlignment="1" applyProtection="1">
      <alignment horizontal="right" indent="1"/>
    </xf>
    <xf numFmtId="44" fontId="4" fillId="2" borderId="0" xfId="1" applyFont="1" applyFill="1" applyBorder="1" applyProtection="1"/>
    <xf numFmtId="44" fontId="0" fillId="0" borderId="0" xfId="0" applyNumberFormat="1" applyFill="1" applyBorder="1" applyProtection="1"/>
    <xf numFmtId="0" fontId="3" fillId="0" borderId="0" xfId="0" applyFont="1" applyBorder="1" applyProtection="1"/>
    <xf numFmtId="0" fontId="3" fillId="0" borderId="0" xfId="0" applyFont="1" applyProtection="1"/>
    <xf numFmtId="44" fontId="0" fillId="8" borderId="3" xfId="1" applyFont="1" applyFill="1" applyBorder="1" applyAlignment="1" applyProtection="1">
      <alignment horizontal="center"/>
      <protection locked="0"/>
    </xf>
    <xf numFmtId="0" fontId="5" fillId="11" borderId="7" xfId="0" applyFont="1" applyFill="1" applyBorder="1" applyAlignment="1" applyProtection="1">
      <alignment horizontal="right" indent="1"/>
    </xf>
    <xf numFmtId="44" fontId="4" fillId="11" borderId="7" xfId="1" applyFont="1" applyFill="1" applyBorder="1" applyProtection="1"/>
    <xf numFmtId="0" fontId="2" fillId="10" borderId="7" xfId="0" applyFont="1" applyFill="1" applyBorder="1" applyAlignment="1" applyProtection="1">
      <alignment horizontal="right"/>
    </xf>
    <xf numFmtId="0" fontId="2" fillId="11" borderId="7" xfId="0" applyFont="1" applyFill="1" applyBorder="1" applyAlignment="1" applyProtection="1">
      <alignment horizontal="right"/>
    </xf>
    <xf numFmtId="44" fontId="0" fillId="11" borderId="7" xfId="1" applyFont="1" applyFill="1" applyBorder="1" applyProtection="1"/>
    <xf numFmtId="0" fontId="2" fillId="10" borderId="7" xfId="0" applyFont="1" applyFill="1" applyBorder="1" applyProtection="1"/>
    <xf numFmtId="0" fontId="2" fillId="10" borderId="7" xfId="0" applyFont="1" applyFill="1" applyBorder="1" applyAlignment="1" applyProtection="1">
      <alignment horizontal="center"/>
    </xf>
    <xf numFmtId="44" fontId="0" fillId="9" borderId="7" xfId="1" applyFont="1" applyFill="1" applyBorder="1" applyProtection="1"/>
    <xf numFmtId="44" fontId="4" fillId="8" borderId="7" xfId="1" applyFont="1" applyFill="1" applyBorder="1" applyProtection="1"/>
    <xf numFmtId="44" fontId="0" fillId="8" borderId="7" xfId="1" applyFont="1" applyFill="1" applyBorder="1" applyProtection="1"/>
    <xf numFmtId="0" fontId="2" fillId="12" borderId="0" xfId="0" applyFont="1" applyFill="1" applyBorder="1" applyAlignment="1" applyProtection="1">
      <alignment horizontal="right" vertical="center"/>
    </xf>
    <xf numFmtId="0" fontId="2" fillId="12" borderId="0" xfId="0" applyFont="1" applyFill="1" applyBorder="1" applyAlignment="1" applyProtection="1">
      <alignment horizontal="left" vertical="center"/>
    </xf>
    <xf numFmtId="44" fontId="0" fillId="13" borderId="0" xfId="0" applyNumberFormat="1" applyFill="1" applyBorder="1" applyProtection="1"/>
    <xf numFmtId="0" fontId="5" fillId="13" borderId="7" xfId="0" applyFont="1" applyFill="1" applyBorder="1" applyAlignment="1" applyProtection="1">
      <alignment horizontal="right" indent="1"/>
    </xf>
    <xf numFmtId="44" fontId="4" fillId="13" borderId="7" xfId="1" applyFont="1" applyFill="1" applyBorder="1" applyProtection="1"/>
    <xf numFmtId="0" fontId="11" fillId="0" borderId="0" xfId="0" applyFont="1" applyBorder="1" applyAlignment="1"/>
    <xf numFmtId="0" fontId="12" fillId="0" borderId="0" xfId="0" applyFont="1" applyBorder="1"/>
    <xf numFmtId="0" fontId="11" fillId="0" borderId="0" xfId="0" applyFont="1" applyBorder="1" applyAlignment="1">
      <alignment horizontal="center"/>
    </xf>
    <xf numFmtId="0" fontId="0" fillId="0" borderId="0" xfId="0" applyBorder="1"/>
    <xf numFmtId="0" fontId="16" fillId="2" borderId="0" xfId="0" applyFont="1" applyFill="1" applyBorder="1" applyAlignment="1">
      <alignment horizontal="left"/>
    </xf>
    <xf numFmtId="0" fontId="16" fillId="0" borderId="0" xfId="0" applyFont="1" applyFill="1" applyBorder="1" applyAlignment="1">
      <alignment horizontal="left"/>
    </xf>
    <xf numFmtId="0" fontId="0" fillId="2" borderId="0" xfId="0" applyFill="1" applyBorder="1" applyAlignment="1">
      <alignment horizontal="left"/>
    </xf>
    <xf numFmtId="0" fontId="0" fillId="0" borderId="0" xfId="0" applyFill="1" applyBorder="1" applyAlignment="1">
      <alignment horizontal="left"/>
    </xf>
    <xf numFmtId="0" fontId="0" fillId="2" borderId="0" xfId="0" applyFill="1" applyBorder="1"/>
    <xf numFmtId="0" fontId="18" fillId="15" borderId="3" xfId="0" applyFont="1" applyFill="1" applyBorder="1" applyAlignment="1">
      <alignment vertical="top" wrapText="1"/>
    </xf>
    <xf numFmtId="0" fontId="0" fillId="15" borderId="3" xfId="0" applyFill="1" applyBorder="1" applyAlignment="1">
      <alignment vertical="top" wrapText="1"/>
    </xf>
    <xf numFmtId="0" fontId="0" fillId="0" borderId="0" xfId="0" applyFill="1" applyBorder="1"/>
    <xf numFmtId="0" fontId="19" fillId="0" borderId="0" xfId="0" applyFont="1" applyBorder="1"/>
    <xf numFmtId="0" fontId="19" fillId="0" borderId="0" xfId="0" applyFont="1" applyFill="1" applyBorder="1"/>
    <xf numFmtId="0" fontId="20" fillId="0" borderId="0" xfId="0" applyFont="1" applyAlignment="1">
      <alignment wrapText="1"/>
    </xf>
    <xf numFmtId="0" fontId="20" fillId="0" borderId="0" xfId="0" applyFont="1"/>
    <xf numFmtId="0" fontId="21" fillId="0" borderId="0" xfId="0" applyFont="1"/>
    <xf numFmtId="0" fontId="22" fillId="0" borderId="0" xfId="0" applyFont="1"/>
    <xf numFmtId="0" fontId="23" fillId="0" borderId="0" xfId="0" applyFont="1"/>
    <xf numFmtId="0" fontId="0" fillId="0" borderId="0" xfId="0" applyBorder="1" applyAlignment="1">
      <alignment wrapText="1"/>
    </xf>
    <xf numFmtId="0" fontId="16" fillId="0" borderId="0" xfId="0" applyFont="1" applyFill="1" applyBorder="1" applyAlignment="1">
      <alignment horizontal="left" wrapText="1"/>
    </xf>
    <xf numFmtId="0" fontId="24" fillId="0" borderId="0" xfId="0" applyFont="1"/>
    <xf numFmtId="0" fontId="10" fillId="0" borderId="0" xfId="0" applyFont="1" applyBorder="1" applyAlignment="1" applyProtection="1">
      <alignment horizontal="center"/>
    </xf>
    <xf numFmtId="0" fontId="25" fillId="0" borderId="0" xfId="0" applyFont="1" applyBorder="1" applyProtection="1">
      <protection locked="0"/>
    </xf>
    <xf numFmtId="44" fontId="0" fillId="8" borderId="1" xfId="1" applyFont="1" applyFill="1" applyBorder="1" applyAlignment="1" applyProtection="1">
      <alignment wrapText="1"/>
    </xf>
    <xf numFmtId="9" fontId="26" fillId="0" borderId="0" xfId="3" applyFont="1" applyBorder="1" applyProtection="1"/>
    <xf numFmtId="0" fontId="6" fillId="13" borderId="3" xfId="0" applyFont="1" applyFill="1" applyBorder="1" applyAlignment="1" applyProtection="1">
      <alignment horizontal="center"/>
    </xf>
    <xf numFmtId="0" fontId="2" fillId="3" borderId="3" xfId="0" applyFont="1" applyFill="1" applyBorder="1" applyAlignment="1" applyProtection="1">
      <alignment horizontal="center"/>
    </xf>
    <xf numFmtId="0" fontId="9" fillId="5" borderId="3"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xf numFmtId="0" fontId="9" fillId="10" borderId="3" xfId="0" applyFont="1" applyFill="1" applyBorder="1" applyAlignment="1" applyProtection="1">
      <alignment horizontal="center" vertical="center" wrapText="1"/>
    </xf>
    <xf numFmtId="0" fontId="0" fillId="11" borderId="3" xfId="0" applyFill="1" applyBorder="1" applyAlignment="1" applyProtection="1">
      <alignment horizontal="center"/>
    </xf>
    <xf numFmtId="0" fontId="0" fillId="11" borderId="3" xfId="0" applyFill="1" applyBorder="1" applyProtection="1"/>
    <xf numFmtId="0" fontId="0" fillId="13" borderId="3" xfId="0" applyFont="1" applyFill="1" applyBorder="1" applyAlignment="1" applyProtection="1">
      <alignment horizontal="center" vertical="center" wrapText="1"/>
    </xf>
    <xf numFmtId="0" fontId="5" fillId="0" borderId="11" xfId="0" applyFont="1" applyFill="1" applyBorder="1" applyAlignment="1" applyProtection="1">
      <alignment horizontal="right" indent="1"/>
    </xf>
    <xf numFmtId="44" fontId="4" fillId="0" borderId="11" xfId="1" applyFont="1" applyFill="1" applyBorder="1" applyProtection="1"/>
    <xf numFmtId="44" fontId="0" fillId="8" borderId="12" xfId="1" applyFont="1" applyFill="1" applyBorder="1" applyAlignment="1" applyProtection="1">
      <alignment wrapText="1"/>
    </xf>
    <xf numFmtId="0" fontId="0" fillId="0" borderId="0" xfId="0" applyProtection="1">
      <protection locked="0"/>
    </xf>
    <xf numFmtId="0" fontId="6" fillId="0" borderId="0" xfId="0" applyFont="1"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xf>
    <xf numFmtId="0" fontId="0" fillId="0" borderId="0" xfId="0" applyAlignment="1" applyProtection="1">
      <alignment horizontal="right"/>
    </xf>
    <xf numFmtId="0" fontId="0" fillId="0" borderId="0" xfId="0" applyBorder="1" applyAlignment="1" applyProtection="1">
      <alignment horizontal="center"/>
    </xf>
    <xf numFmtId="0" fontId="6" fillId="0" borderId="0" xfId="0" applyFont="1" applyProtection="1"/>
    <xf numFmtId="0" fontId="0" fillId="0" borderId="0" xfId="0" applyAlignment="1" applyProtection="1">
      <alignment horizontal="center" vertical="center" wrapText="1"/>
    </xf>
    <xf numFmtId="0" fontId="18" fillId="15" borderId="4" xfId="0" applyFont="1" applyFill="1" applyBorder="1" applyAlignment="1">
      <alignment vertical="top" wrapText="1"/>
    </xf>
    <xf numFmtId="0" fontId="0" fillId="15" borderId="6" xfId="0" applyFill="1" applyBorder="1" applyAlignment="1">
      <alignment vertical="top" wrapText="1"/>
    </xf>
    <xf numFmtId="0" fontId="0" fillId="0" borderId="13" xfId="0" applyBorder="1"/>
    <xf numFmtId="0" fontId="20" fillId="0" borderId="0" xfId="0" applyFont="1" applyBorder="1"/>
    <xf numFmtId="0" fontId="17" fillId="16" borderId="4" xfId="0" applyFont="1" applyFill="1" applyBorder="1" applyAlignment="1">
      <alignment vertical="top" wrapText="1"/>
    </xf>
    <xf numFmtId="0" fontId="17" fillId="16" borderId="6" xfId="0" applyFont="1" applyFill="1" applyBorder="1" applyAlignment="1">
      <alignment vertical="top" wrapText="1"/>
    </xf>
    <xf numFmtId="0" fontId="11" fillId="0" borderId="0" xfId="0" applyFont="1" applyBorder="1" applyAlignment="1">
      <alignment horizontal="center"/>
    </xf>
    <xf numFmtId="0" fontId="13" fillId="0" borderId="2" xfId="0" applyFont="1" applyBorder="1" applyAlignment="1">
      <alignment horizontal="center" vertical="top"/>
    </xf>
    <xf numFmtId="0" fontId="14" fillId="12" borderId="4" xfId="0" applyFont="1" applyFill="1" applyBorder="1" applyAlignment="1">
      <alignment horizontal="left" vertical="center"/>
    </xf>
    <xf numFmtId="0" fontId="14" fillId="12" borderId="6" xfId="0" applyFont="1" applyFill="1" applyBorder="1" applyAlignment="1">
      <alignment horizontal="left" vertical="center"/>
    </xf>
    <xf numFmtId="0" fontId="0" fillId="7" borderId="4" xfId="0" applyFill="1" applyBorder="1" applyAlignment="1">
      <alignment horizontal="left" vertical="top" wrapText="1"/>
    </xf>
    <xf numFmtId="0" fontId="0" fillId="7" borderId="6" xfId="0" applyFill="1" applyBorder="1" applyAlignment="1">
      <alignment horizontal="left" vertical="top" wrapText="1"/>
    </xf>
    <xf numFmtId="0" fontId="14" fillId="14" borderId="4" xfId="0" applyFont="1" applyFill="1" applyBorder="1" applyAlignment="1">
      <alignment horizontal="left" vertical="center"/>
    </xf>
    <xf numFmtId="0" fontId="14" fillId="14" borderId="6" xfId="0" applyFont="1" applyFill="1" applyBorder="1" applyAlignment="1">
      <alignment horizontal="left" vertical="center"/>
    </xf>
    <xf numFmtId="0" fontId="0" fillId="15" borderId="4" xfId="0" applyFill="1" applyBorder="1" applyAlignment="1">
      <alignment horizontal="left" vertical="top" wrapText="1"/>
    </xf>
    <xf numFmtId="0" fontId="0" fillId="15" borderId="6" xfId="0" applyFill="1" applyBorder="1" applyAlignment="1">
      <alignment horizontal="left" vertical="top" wrapText="1"/>
    </xf>
    <xf numFmtId="0" fontId="18" fillId="16" borderId="6" xfId="0" applyFont="1" applyFill="1" applyBorder="1" applyAlignment="1">
      <alignment vertical="top" wrapText="1"/>
    </xf>
    <xf numFmtId="0" fontId="0" fillId="0" borderId="2" xfId="0" applyBorder="1" applyAlignment="1" applyProtection="1">
      <alignment horizontal="center"/>
    </xf>
    <xf numFmtId="0" fontId="6" fillId="13" borderId="4" xfId="0" applyFont="1" applyFill="1" applyBorder="1" applyAlignment="1" applyProtection="1">
      <alignment horizontal="center"/>
    </xf>
    <xf numFmtId="0" fontId="6" fillId="13" borderId="5" xfId="0" applyFont="1" applyFill="1" applyBorder="1" applyAlignment="1" applyProtection="1">
      <alignment horizontal="center"/>
    </xf>
    <xf numFmtId="0" fontId="6" fillId="13" borderId="6" xfId="0" applyFont="1" applyFill="1" applyBorder="1" applyAlignment="1" applyProtection="1">
      <alignment horizontal="center"/>
    </xf>
    <xf numFmtId="0" fontId="2" fillId="10" borderId="8" xfId="0" applyFont="1" applyFill="1" applyBorder="1" applyAlignment="1" applyProtection="1">
      <alignment horizontal="center"/>
    </xf>
    <xf numFmtId="0" fontId="2" fillId="10" borderId="9"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5" xfId="0" applyFont="1" applyFill="1" applyBorder="1" applyAlignment="1" applyProtection="1">
      <alignment horizontal="center"/>
    </xf>
    <xf numFmtId="0" fontId="2" fillId="10" borderId="10" xfId="0" applyFont="1" applyFill="1" applyBorder="1" applyAlignment="1" applyProtection="1">
      <alignment horizontal="center"/>
    </xf>
    <xf numFmtId="0" fontId="2" fillId="10" borderId="4" xfId="0" applyFont="1" applyFill="1" applyBorder="1" applyAlignment="1" applyProtection="1">
      <alignment horizontal="center"/>
    </xf>
    <xf numFmtId="0" fontId="2" fillId="10" borderId="5" xfId="0" applyFont="1" applyFill="1" applyBorder="1" applyAlignment="1" applyProtection="1">
      <alignment horizontal="center"/>
    </xf>
    <xf numFmtId="0" fontId="6" fillId="13" borderId="8" xfId="0" applyFont="1" applyFill="1" applyBorder="1" applyAlignment="1" applyProtection="1">
      <alignment horizontal="center"/>
    </xf>
    <xf numFmtId="0" fontId="6" fillId="13" borderId="9" xfId="0" applyFont="1" applyFill="1" applyBorder="1" applyAlignment="1" applyProtection="1">
      <alignment horizontal="center"/>
    </xf>
    <xf numFmtId="0" fontId="6" fillId="13" borderId="10" xfId="0" applyFont="1" applyFill="1" applyBorder="1" applyAlignment="1" applyProtection="1">
      <alignment horizontal="center"/>
    </xf>
    <xf numFmtId="0" fontId="10" fillId="0" borderId="0" xfId="0" applyFont="1" applyBorder="1" applyAlignment="1" applyProtection="1">
      <alignment horizontal="center"/>
    </xf>
    <xf numFmtId="0" fontId="2" fillId="4" borderId="7" xfId="0" applyFont="1" applyFill="1" applyBorder="1" applyAlignment="1" applyProtection="1">
      <alignment horizontal="left"/>
    </xf>
  </cellXfs>
  <cellStyles count="4">
    <cellStyle name="Currency" xfId="1" builtinId="4"/>
    <cellStyle name="Normal" xfId="0" builtinId="0"/>
    <cellStyle name="Percent" xfId="3" builtinId="5"/>
    <cellStyle name="Style 1" xfId="2" xr:uid="{00000000-0005-0000-0000-000003000000}"/>
  </cellStyles>
  <dxfs count="10">
    <dxf>
      <font>
        <condense val="0"/>
        <extend val="0"/>
        <color indexed="58"/>
      </font>
    </dxf>
    <dxf>
      <font>
        <condense val="0"/>
        <extend val="0"/>
        <color indexed="16"/>
      </font>
    </dxf>
    <dxf>
      <font>
        <condense val="0"/>
        <extend val="0"/>
        <color indexed="58"/>
      </font>
    </dxf>
    <dxf>
      <font>
        <condense val="0"/>
        <extend val="0"/>
        <color indexed="16"/>
      </font>
    </dxf>
    <dxf>
      <font>
        <condense val="0"/>
        <extend val="0"/>
        <color indexed="58"/>
      </font>
    </dxf>
    <dxf>
      <font>
        <condense val="0"/>
        <extend val="0"/>
        <color indexed="16"/>
      </font>
    </dxf>
    <dxf>
      <font>
        <condense val="0"/>
        <extend val="0"/>
        <color indexed="58"/>
      </font>
    </dxf>
    <dxf>
      <font>
        <condense val="0"/>
        <extend val="0"/>
        <color indexed="16"/>
      </font>
    </dxf>
    <dxf>
      <font>
        <condense val="0"/>
        <extend val="0"/>
        <color indexed="58"/>
      </font>
    </dxf>
    <dxf>
      <font>
        <condense val="0"/>
        <extend val="0"/>
        <color indexed="16"/>
      </font>
    </dxf>
  </dxfs>
  <tableStyles count="0" defaultTableStyle="TableStyleMedium2" defaultPivotStyle="PivotStyleLight16"/>
  <colors>
    <mruColors>
      <color rgb="FFFFCCCC"/>
      <color rgb="FFFDE6C8"/>
      <color rgb="FF408A55"/>
      <color rgb="FFCC9900"/>
      <color rgb="FFC7A618"/>
      <color rgb="FF2A6026"/>
      <color rgb="FFFFFF99"/>
      <color rgb="FFFFFFCC"/>
      <color rgb="FFFFBF09"/>
      <color rgb="FFEAA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3057648146285"/>
          <c:y val="3.1183557760453579E-2"/>
          <c:w val="0.10660446139003169"/>
          <c:h val="0.18352762602052483"/>
        </c:manualLayout>
      </c:layout>
      <c:pieChart>
        <c:varyColors val="1"/>
        <c:ser>
          <c:idx val="0"/>
          <c:order val="0"/>
          <c:spPr>
            <a:ln>
              <a:noFill/>
            </a:ln>
          </c:spPr>
          <c:dPt>
            <c:idx val="0"/>
            <c:bubble3D val="0"/>
            <c:spPr>
              <a:solidFill>
                <a:schemeClr val="accent1"/>
              </a:solidFill>
              <a:ln w="63500">
                <a:solidFill>
                  <a:schemeClr val="accent1"/>
                </a:solidFill>
              </a:ln>
              <a:effectLst/>
            </c:spPr>
            <c:extLst>
              <c:ext xmlns:c16="http://schemas.microsoft.com/office/drawing/2014/chart" uri="{C3380CC4-5D6E-409C-BE32-E72D297353CC}">
                <c16:uniqueId val="{00000001-57B8-4C4A-BFBD-498A5D86C81B}"/>
              </c:ext>
            </c:extLst>
          </c:dPt>
          <c:dPt>
            <c:idx val="1"/>
            <c:bubble3D val="0"/>
            <c:spPr>
              <a:solidFill>
                <a:schemeClr val="accent2"/>
              </a:solidFill>
              <a:ln w="63500" cap="sq">
                <a:solidFill>
                  <a:schemeClr val="accent2"/>
                </a:solidFill>
              </a:ln>
              <a:effectLst/>
            </c:spPr>
            <c:extLst>
              <c:ext xmlns:c16="http://schemas.microsoft.com/office/drawing/2014/chart" uri="{C3380CC4-5D6E-409C-BE32-E72D297353CC}">
                <c16:uniqueId val="{00000003-57B8-4C4A-BFBD-498A5D86C81B}"/>
              </c:ext>
            </c:extLst>
          </c:dPt>
          <c:dPt>
            <c:idx val="2"/>
            <c:bubble3D val="0"/>
            <c:spPr>
              <a:solidFill>
                <a:schemeClr val="accent3"/>
              </a:solidFill>
              <a:ln w="63500">
                <a:solidFill>
                  <a:schemeClr val="accent3"/>
                </a:solidFill>
              </a:ln>
              <a:effectLst/>
            </c:spPr>
            <c:extLst>
              <c:ext xmlns:c16="http://schemas.microsoft.com/office/drawing/2014/chart" uri="{C3380CC4-5D6E-409C-BE32-E72D297353CC}">
                <c16:uniqueId val="{00000005-57B8-4C4A-BFBD-498A5D86C81B}"/>
              </c:ext>
            </c:extLst>
          </c:dPt>
          <c:dPt>
            <c:idx val="3"/>
            <c:bubble3D val="0"/>
            <c:spPr>
              <a:solidFill>
                <a:schemeClr val="accent4"/>
              </a:solidFill>
              <a:ln w="63500">
                <a:solidFill>
                  <a:schemeClr val="accent4"/>
                </a:solidFill>
              </a:ln>
              <a:effectLst/>
            </c:spPr>
            <c:extLst>
              <c:ext xmlns:c16="http://schemas.microsoft.com/office/drawing/2014/chart" uri="{C3380CC4-5D6E-409C-BE32-E72D297353CC}">
                <c16:uniqueId val="{00000007-57B8-4C4A-BFBD-498A5D86C81B}"/>
              </c:ext>
            </c:extLst>
          </c:dPt>
          <c:dPt>
            <c:idx val="4"/>
            <c:bubble3D val="0"/>
            <c:spPr>
              <a:solidFill>
                <a:schemeClr val="accent5"/>
              </a:solidFill>
              <a:ln w="63500">
                <a:solidFill>
                  <a:schemeClr val="accent5"/>
                </a:solidFill>
              </a:ln>
              <a:effectLst/>
            </c:spPr>
            <c:extLst>
              <c:ext xmlns:c16="http://schemas.microsoft.com/office/drawing/2014/chart" uri="{C3380CC4-5D6E-409C-BE32-E72D297353CC}">
                <c16:uniqueId val="{00000009-57B8-4C4A-BFBD-498A5D86C81B}"/>
              </c:ext>
            </c:extLst>
          </c:dPt>
          <c:dPt>
            <c:idx val="5"/>
            <c:bubble3D val="0"/>
            <c:spPr>
              <a:solidFill>
                <a:schemeClr val="accent6"/>
              </a:solidFill>
              <a:ln w="63500">
                <a:solidFill>
                  <a:schemeClr val="accent6"/>
                </a:solidFill>
              </a:ln>
              <a:effectLst/>
            </c:spPr>
            <c:extLst>
              <c:ext xmlns:c16="http://schemas.microsoft.com/office/drawing/2014/chart" uri="{C3380CC4-5D6E-409C-BE32-E72D297353CC}">
                <c16:uniqueId val="{0000000B-57B8-4C4A-BFBD-498A5D86C81B}"/>
              </c:ext>
            </c:extLst>
          </c:dPt>
          <c:dPt>
            <c:idx val="6"/>
            <c:bubble3D val="0"/>
            <c:spPr>
              <a:solidFill>
                <a:schemeClr val="accent1">
                  <a:lumMod val="60000"/>
                </a:schemeClr>
              </a:solidFill>
              <a:ln w="63500">
                <a:solidFill>
                  <a:schemeClr val="tx2"/>
                </a:solidFill>
              </a:ln>
              <a:effectLst/>
            </c:spPr>
            <c:extLst>
              <c:ext xmlns:c16="http://schemas.microsoft.com/office/drawing/2014/chart" uri="{C3380CC4-5D6E-409C-BE32-E72D297353CC}">
                <c16:uniqueId val="{0000000D-57B8-4C4A-BFBD-498A5D86C81B}"/>
              </c:ext>
            </c:extLst>
          </c:dPt>
          <c:dPt>
            <c:idx val="7"/>
            <c:bubble3D val="0"/>
            <c:spPr>
              <a:solidFill>
                <a:srgbClr val="FFCCCC"/>
              </a:solidFill>
              <a:ln w="63500">
                <a:solidFill>
                  <a:srgbClr val="FFCCCC"/>
                </a:solidFill>
              </a:ln>
              <a:effectLst/>
            </c:spPr>
            <c:extLst>
              <c:ext xmlns:c16="http://schemas.microsoft.com/office/drawing/2014/chart" uri="{C3380CC4-5D6E-409C-BE32-E72D297353CC}">
                <c16:uniqueId val="{0000000F-57B8-4C4A-BFBD-498A5D86C81B}"/>
              </c:ext>
            </c:extLst>
          </c:dPt>
          <c:dPt>
            <c:idx val="8"/>
            <c:bubble3D val="0"/>
            <c:spPr>
              <a:solidFill>
                <a:schemeClr val="accent3">
                  <a:lumMod val="60000"/>
                  <a:lumOff val="40000"/>
                </a:schemeClr>
              </a:solidFill>
              <a:ln w="63500">
                <a:solidFill>
                  <a:schemeClr val="accent3">
                    <a:lumMod val="60000"/>
                    <a:lumOff val="40000"/>
                  </a:schemeClr>
                </a:solidFill>
              </a:ln>
              <a:effectLst/>
            </c:spPr>
            <c:extLst>
              <c:ext xmlns:c16="http://schemas.microsoft.com/office/drawing/2014/chart" uri="{C3380CC4-5D6E-409C-BE32-E72D297353CC}">
                <c16:uniqueId val="{00000011-57B8-4C4A-BFBD-498A5D86C81B}"/>
              </c:ext>
            </c:extLst>
          </c:dPt>
          <c:cat>
            <c:numRef>
              <c:f>'Monthly Budget Summary'!$E$19:$E$27</c:f>
              <c:numCache>
                <c:formatCode>0%</c:formatCode>
                <c:ptCount val="9"/>
                <c:pt idx="0">
                  <c:v>0</c:v>
                </c:pt>
                <c:pt idx="1">
                  <c:v>0</c:v>
                </c:pt>
                <c:pt idx="2">
                  <c:v>0</c:v>
                </c:pt>
                <c:pt idx="3">
                  <c:v>0</c:v>
                </c:pt>
                <c:pt idx="4">
                  <c:v>0</c:v>
                </c:pt>
                <c:pt idx="5">
                  <c:v>0</c:v>
                </c:pt>
                <c:pt idx="6">
                  <c:v>0</c:v>
                </c:pt>
                <c:pt idx="7">
                  <c:v>0</c:v>
                </c:pt>
                <c:pt idx="8">
                  <c:v>0</c:v>
                </c:pt>
              </c:numCache>
            </c:numRef>
          </c:cat>
          <c:val>
            <c:numRef>
              <c:f>('Monthly Budget Summary'!$C$28,'Monthly Budget Summary'!$C$36,'Monthly Budget Summary'!$C$43,'Monthly Budget Summary'!$C$50,'Monthly Budget Summary'!$C$59,'Monthly Budget Summary'!$C$65,'Monthly Budget Summary'!$C$72,'Monthly Budget Summary'!$C$10,'Monthly Budget Summary'!$C$16)</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57B8-4C4A-BFBD-498A5D86C81B}"/>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1"/>
        <c:txPr>
          <a:bodyPr rot="0" spcFirstLastPara="1" vertOverflow="ellipsis" vert="horz" wrap="square" anchor="ctr" anchorCtr="1"/>
          <a:lstStyle/>
          <a:p>
            <a:pPr rtl="0">
              <a:defRPr sz="1100" b="0" i="0" u="none" strike="noStrike" kern="1200" baseline="0">
                <a:solidFill>
                  <a:sysClr val="windowText" lastClr="000000"/>
                </a:solidFill>
                <a:latin typeface="+mn-lt"/>
                <a:ea typeface="+mn-ea"/>
                <a:cs typeface="+mn-cs"/>
              </a:defRPr>
            </a:pPr>
            <a:endParaRPr lang="en-US"/>
          </a:p>
        </c:txPr>
      </c:legendEntry>
      <c:legendEntry>
        <c:idx val="2"/>
        <c:txPr>
          <a:bodyPr rot="0" spcFirstLastPara="1" vertOverflow="ellipsis" vert="horz" wrap="square" anchor="ctr" anchorCtr="1"/>
          <a:lstStyle/>
          <a:p>
            <a:pPr algn="l" rtl="0">
              <a:defRPr lang="en-IE" sz="1100" b="0" i="0" u="none" strike="noStrike" kern="1200" baseline="0">
                <a:solidFill>
                  <a:sysClr val="windowText" lastClr="000000"/>
                </a:solidFill>
                <a:latin typeface="+mn-lt"/>
                <a:ea typeface="+mn-ea"/>
                <a:cs typeface="+mn-cs"/>
              </a:defRPr>
            </a:pPr>
            <a:endParaRPr lang="en-US"/>
          </a:p>
        </c:txPr>
      </c:legendEntry>
      <c:layout>
        <c:manualLayout>
          <c:xMode val="edge"/>
          <c:yMode val="edge"/>
          <c:x val="7.806096012192025E-2"/>
          <c:y val="0.42664140588516797"/>
          <c:w val="0.77126803080261941"/>
          <c:h val="0.52926410228070364"/>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400"/>
            </a:pPr>
            <a:r>
              <a:rPr lang="en-US" sz="1400"/>
              <a:t>What's Going Out This Month?</a:t>
            </a:r>
          </a:p>
          <a:p>
            <a:pPr>
              <a:defRPr sz="1400"/>
            </a:pPr>
            <a:r>
              <a:rPr lang="en-US" sz="1400"/>
              <a:t> (Actual Expenses)</a:t>
            </a:r>
          </a:p>
        </c:rich>
      </c:tx>
      <c:layout>
        <c:manualLayout>
          <c:xMode val="edge"/>
          <c:yMode val="edge"/>
          <c:x val="0.21741413098325452"/>
          <c:y val="6.708827758690579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8932253751299956E-2"/>
          <c:y val="6.4573815311087149E-2"/>
          <c:w val="0.96439393939393903"/>
          <c:h val="0.85384651605996698"/>
        </c:manualLayout>
      </c:layout>
      <c:pie3DChart>
        <c:varyColors val="1"/>
        <c:ser>
          <c:idx val="1"/>
          <c:order val="0"/>
          <c:spPr>
            <a:effectLst>
              <a:outerShdw blurRad="40000" dir="5400000" rotWithShape="0">
                <a:srgbClr val="000000">
                  <a:alpha val="35000"/>
                </a:srgbClr>
              </a:outerShdw>
            </a:effectLst>
          </c:spPr>
          <c:dPt>
            <c:idx val="0"/>
            <c:bubble3D val="0"/>
            <c:spPr>
              <a:solidFill>
                <a:schemeClr val="accent1"/>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553-4DA0-9CE7-1A84D0CC490F}"/>
              </c:ext>
            </c:extLst>
          </c:dPt>
          <c:dPt>
            <c:idx val="1"/>
            <c:bubble3D val="0"/>
            <c:spPr>
              <a:solidFill>
                <a:schemeClr val="accent2"/>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553-4DA0-9CE7-1A84D0CC490F}"/>
              </c:ext>
            </c:extLst>
          </c:dPt>
          <c:dPt>
            <c:idx val="2"/>
            <c:bubble3D val="0"/>
            <c:spPr>
              <a:solidFill>
                <a:schemeClr val="accent3"/>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553-4DA0-9CE7-1A84D0CC490F}"/>
              </c:ext>
            </c:extLst>
          </c:dPt>
          <c:dPt>
            <c:idx val="3"/>
            <c:bubble3D val="0"/>
            <c:spPr>
              <a:solidFill>
                <a:schemeClr val="accent4"/>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553-4DA0-9CE7-1A84D0CC490F}"/>
              </c:ext>
            </c:extLst>
          </c:dPt>
          <c:dPt>
            <c:idx val="4"/>
            <c:bubble3D val="0"/>
            <c:spPr>
              <a:solidFill>
                <a:schemeClr val="accent5"/>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553-4DA0-9CE7-1A84D0CC490F}"/>
              </c:ext>
            </c:extLst>
          </c:dPt>
          <c:dPt>
            <c:idx val="5"/>
            <c:bubble3D val="0"/>
            <c:spPr>
              <a:solidFill>
                <a:schemeClr val="accent6"/>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553-4DA0-9CE7-1A84D0CC490F}"/>
              </c:ext>
            </c:extLst>
          </c:dPt>
          <c:dPt>
            <c:idx val="6"/>
            <c:bubble3D val="0"/>
            <c:spPr>
              <a:solidFill>
                <a:schemeClr val="tx2"/>
              </a:solidFill>
              <a:ln>
                <a:noFill/>
              </a:ln>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553-4DA0-9CE7-1A84D0CC490F}"/>
              </c:ext>
            </c:extLst>
          </c:dPt>
          <c:dPt>
            <c:idx val="7"/>
            <c:bubble3D val="0"/>
            <c:spPr>
              <a:solidFill>
                <a:srgbClr val="FFCCCC"/>
              </a:solidFill>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4CFB-43CA-9ACD-1D354188D3C4}"/>
              </c:ext>
            </c:extLst>
          </c:dPt>
          <c:dPt>
            <c:idx val="8"/>
            <c:bubble3D val="0"/>
            <c:spPr>
              <a:solidFill>
                <a:schemeClr val="accent3">
                  <a:lumMod val="60000"/>
                  <a:lumOff val="40000"/>
                </a:schemeClr>
              </a:solidFill>
              <a:effectLst>
                <a:outerShdw blurRad="40000" dir="5400000" rotWithShape="0">
                  <a:srgbClr val="000000">
                    <a:alpha val="35000"/>
                  </a:srgb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4CFB-43CA-9ACD-1D354188D3C4}"/>
              </c:ext>
            </c:extLst>
          </c:dPt>
          <c:val>
            <c:numRef>
              <c:f>('Monthly Budget Summary'!$C$28,'Monthly Budget Summary'!$C$36,'Monthly Budget Summary'!$C$43,'Monthly Budget Summary'!$C$50,'Monthly Budget Summary'!$C$59,'Monthly Budget Summary'!$C$65,'Monthly Budget Summary'!$C$72,'Monthly Budget Summary'!$C$10,'Monthly Budget Summary'!$C$16)</c:f>
              <c:numCache>
                <c:formatCode>_("$"* #,##0.00_);_("$"* \(#,##0.00\);_("$"* "-"??_);_(@_)</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E-5553-4DA0-9CE7-1A84D0CC490F}"/>
            </c:ext>
          </c:extLst>
        </c:ser>
        <c:dLbls>
          <c:showLegendKey val="0"/>
          <c:showVal val="0"/>
          <c:showCatName val="0"/>
          <c:showSerName val="0"/>
          <c:showPercent val="0"/>
          <c:showBubbleSize val="0"/>
          <c:showLeaderLines val="1"/>
        </c:dLbls>
      </c:pie3DChart>
      <c:spPr>
        <a:noFill/>
      </c:spPr>
    </c:plotArea>
    <c:plotVisOnly val="1"/>
    <c:dispBlanksAs val="gap"/>
    <c:showDLblsOverMax val="0"/>
  </c:chart>
  <c:spPr>
    <a:noFill/>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28575</xdr:colOff>
      <xdr:row>30</xdr:row>
      <xdr:rowOff>14968</xdr:rowOff>
    </xdr:from>
    <xdr:to>
      <xdr:col>8</xdr:col>
      <xdr:colOff>219075</xdr:colOff>
      <xdr:row>39</xdr:row>
      <xdr:rowOff>28575</xdr:rowOff>
    </xdr:to>
    <xdr:graphicFrame macro="">
      <xdr:nvGraphicFramePr>
        <xdr:cNvPr id="5" name="Chart 4">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571501</xdr:colOff>
      <xdr:row>17</xdr:row>
      <xdr:rowOff>5443</xdr:rowOff>
    </xdr:from>
    <xdr:to>
      <xdr:col>6</xdr:col>
      <xdr:colOff>27215</xdr:colOff>
      <xdr:row>38</xdr:row>
      <xdr:rowOff>190499</xdr:rowOff>
    </xdr:to>
    <xdr:graphicFrame macro="">
      <xdr:nvGraphicFramePr>
        <xdr:cNvPr id="6" name="Chart 5">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5"/>
  <sheetViews>
    <sheetView showGridLines="0" showRowColHeaders="0" tabSelected="1" workbookViewId="0"/>
  </sheetViews>
  <sheetFormatPr defaultColWidth="12.5703125" defaultRowHeight="15" x14ac:dyDescent="0.25"/>
  <cols>
    <col min="1" max="1" width="8.42578125" style="31" customWidth="1"/>
    <col min="2" max="2" width="24.28515625" style="31" customWidth="1"/>
    <col min="3" max="3" width="109.85546875" style="31" customWidth="1"/>
    <col min="4" max="4" width="4.42578125" style="31" customWidth="1"/>
    <col min="5" max="5" width="61.140625" style="31" customWidth="1"/>
    <col min="6" max="6" width="5.140625" style="31" customWidth="1"/>
    <col min="7" max="16384" width="12.5703125" style="31"/>
  </cols>
  <sheetData>
    <row r="1" spans="1:8" s="29" customFormat="1" ht="26.25" x14ac:dyDescent="0.4">
      <c r="A1" s="28"/>
      <c r="B1" s="79" t="s">
        <v>82</v>
      </c>
      <c r="C1" s="79"/>
      <c r="D1" s="28"/>
      <c r="E1" s="28"/>
      <c r="F1" s="28"/>
    </row>
    <row r="2" spans="1:8" s="29" customFormat="1" ht="26.25" x14ac:dyDescent="0.4">
      <c r="B2" s="80" t="s">
        <v>153</v>
      </c>
      <c r="C2" s="80"/>
      <c r="D2" s="30"/>
      <c r="E2" s="30"/>
    </row>
    <row r="3" spans="1:8" ht="30" customHeight="1" x14ac:dyDescent="0.25">
      <c r="B3" s="81" t="s">
        <v>83</v>
      </c>
      <c r="C3" s="82"/>
      <c r="D3" s="32"/>
      <c r="E3" s="33"/>
      <c r="F3" s="32"/>
      <c r="G3" s="32"/>
      <c r="H3" s="32"/>
    </row>
    <row r="4" spans="1:8" ht="79.5" customHeight="1" x14ac:dyDescent="0.25">
      <c r="B4" s="83" t="s">
        <v>98</v>
      </c>
      <c r="C4" s="84"/>
      <c r="D4" s="34"/>
      <c r="E4" s="35"/>
      <c r="F4" s="34"/>
      <c r="G4" s="34"/>
      <c r="H4" s="34"/>
    </row>
    <row r="5" spans="1:8" s="36" customFormat="1" x14ac:dyDescent="0.25">
      <c r="C5" s="34"/>
      <c r="D5" s="34"/>
      <c r="E5" s="35"/>
      <c r="F5" s="34"/>
      <c r="G5" s="34"/>
      <c r="H5" s="34"/>
    </row>
    <row r="6" spans="1:8" s="36" customFormat="1" ht="27" customHeight="1" x14ac:dyDescent="0.25">
      <c r="B6" s="85" t="s">
        <v>94</v>
      </c>
      <c r="C6" s="86"/>
      <c r="D6" s="34"/>
      <c r="E6" s="33"/>
      <c r="F6" s="34"/>
      <c r="G6" s="34"/>
      <c r="H6" s="34"/>
    </row>
    <row r="7" spans="1:8" s="36" customFormat="1" ht="79.5" customHeight="1" x14ac:dyDescent="0.25">
      <c r="B7" s="87" t="s">
        <v>95</v>
      </c>
      <c r="C7" s="88"/>
      <c r="D7" s="34"/>
      <c r="E7" s="35"/>
      <c r="F7" s="34"/>
      <c r="G7" s="34"/>
      <c r="H7" s="34"/>
    </row>
    <row r="8" spans="1:8" s="36" customFormat="1" x14ac:dyDescent="0.25">
      <c r="C8" s="34"/>
      <c r="D8" s="34"/>
      <c r="E8" s="35"/>
      <c r="F8" s="34"/>
      <c r="G8" s="34"/>
      <c r="H8" s="34"/>
    </row>
    <row r="9" spans="1:8" s="36" customFormat="1" ht="29.25" customHeight="1" x14ac:dyDescent="0.25">
      <c r="B9" s="85" t="s">
        <v>51</v>
      </c>
      <c r="C9" s="86"/>
      <c r="D9" s="34"/>
      <c r="E9" s="35"/>
      <c r="F9" s="34"/>
      <c r="G9" s="34"/>
      <c r="H9" s="34"/>
    </row>
    <row r="10" spans="1:8" s="36" customFormat="1" ht="24.75" customHeight="1" x14ac:dyDescent="0.25">
      <c r="B10" s="77" t="s">
        <v>0</v>
      </c>
      <c r="C10" s="89"/>
    </row>
    <row r="11" spans="1:8" ht="45.75" customHeight="1" x14ac:dyDescent="0.25">
      <c r="B11" s="37" t="s">
        <v>52</v>
      </c>
      <c r="C11" s="38" t="s">
        <v>97</v>
      </c>
      <c r="D11" s="36"/>
      <c r="E11" s="34"/>
      <c r="F11" s="36"/>
      <c r="G11" s="36"/>
      <c r="H11" s="36"/>
    </row>
    <row r="12" spans="1:8" ht="43.5" customHeight="1" x14ac:dyDescent="0.25">
      <c r="B12" s="37" t="s">
        <v>99</v>
      </c>
      <c r="C12" s="38" t="s">
        <v>115</v>
      </c>
      <c r="D12" s="36"/>
      <c r="E12" s="35"/>
      <c r="F12" s="36"/>
      <c r="G12" s="36"/>
      <c r="H12" s="36"/>
    </row>
    <row r="13" spans="1:8" ht="43.5" customHeight="1" x14ac:dyDescent="0.25">
      <c r="B13" s="73" t="s">
        <v>45</v>
      </c>
      <c r="C13" s="38" t="s">
        <v>116</v>
      </c>
      <c r="D13" s="36"/>
      <c r="E13" s="35"/>
      <c r="F13" s="36"/>
      <c r="G13" s="36"/>
      <c r="H13" s="36"/>
    </row>
    <row r="14" spans="1:8" s="40" customFormat="1" ht="27" customHeight="1" x14ac:dyDescent="0.35">
      <c r="B14" s="77" t="s">
        <v>117</v>
      </c>
      <c r="C14" s="78"/>
      <c r="D14" s="44"/>
      <c r="E14" s="41"/>
    </row>
    <row r="15" spans="1:8" ht="35.25" customHeight="1" x14ac:dyDescent="0.25">
      <c r="B15" s="37" t="s">
        <v>38</v>
      </c>
      <c r="C15" s="38" t="s">
        <v>76</v>
      </c>
      <c r="E15" s="33"/>
    </row>
    <row r="16" spans="1:8" ht="35.25" customHeight="1" x14ac:dyDescent="0.25">
      <c r="B16" s="37" t="s">
        <v>39</v>
      </c>
      <c r="C16" s="38" t="s">
        <v>77</v>
      </c>
      <c r="E16" s="35"/>
    </row>
    <row r="17" spans="1:5" ht="35.25" customHeight="1" x14ac:dyDescent="0.25">
      <c r="B17" s="37" t="s">
        <v>40</v>
      </c>
      <c r="C17" s="38" t="s">
        <v>78</v>
      </c>
      <c r="E17" s="35"/>
    </row>
    <row r="18" spans="1:5" ht="35.25" customHeight="1" x14ac:dyDescent="0.25">
      <c r="B18" s="37" t="s">
        <v>41</v>
      </c>
      <c r="C18" s="38" t="s">
        <v>79</v>
      </c>
      <c r="D18" s="43"/>
      <c r="E18" s="35"/>
    </row>
    <row r="19" spans="1:5" ht="35.25" customHeight="1" x14ac:dyDescent="0.25">
      <c r="A19" s="75"/>
      <c r="B19" s="37" t="s">
        <v>19</v>
      </c>
      <c r="C19" s="74" t="s">
        <v>128</v>
      </c>
      <c r="D19" s="76"/>
      <c r="E19" s="35"/>
    </row>
    <row r="20" spans="1:5" s="40" customFormat="1" ht="27.75" customHeight="1" x14ac:dyDescent="0.35">
      <c r="B20" s="77" t="s">
        <v>80</v>
      </c>
      <c r="C20" s="78"/>
      <c r="D20" s="44"/>
      <c r="E20" s="41"/>
    </row>
    <row r="21" spans="1:5" ht="34.5" customHeight="1" x14ac:dyDescent="0.25">
      <c r="B21" s="37" t="s">
        <v>43</v>
      </c>
      <c r="C21" s="38" t="s">
        <v>96</v>
      </c>
      <c r="E21" s="33"/>
    </row>
    <row r="22" spans="1:5" ht="34.5" customHeight="1" x14ac:dyDescent="0.25">
      <c r="B22" s="37" t="s">
        <v>42</v>
      </c>
      <c r="C22" s="38" t="s">
        <v>81</v>
      </c>
      <c r="E22" s="35"/>
    </row>
    <row r="23" spans="1:5" ht="34.5" customHeight="1" x14ac:dyDescent="0.25">
      <c r="B23" s="73" t="s">
        <v>105</v>
      </c>
      <c r="C23" s="38" t="s">
        <v>119</v>
      </c>
      <c r="E23" s="35"/>
    </row>
    <row r="24" spans="1:5" s="40" customFormat="1" ht="27" customHeight="1" x14ac:dyDescent="0.35">
      <c r="B24" s="77" t="s">
        <v>53</v>
      </c>
      <c r="C24" s="78"/>
      <c r="E24" s="41"/>
    </row>
    <row r="25" spans="1:5" ht="34.5" customHeight="1" x14ac:dyDescent="0.25">
      <c r="B25" s="37" t="s">
        <v>131</v>
      </c>
      <c r="C25" s="38" t="s">
        <v>134</v>
      </c>
      <c r="E25" s="33"/>
    </row>
    <row r="26" spans="1:5" ht="34.5" customHeight="1" x14ac:dyDescent="0.25">
      <c r="B26" s="37" t="s">
        <v>102</v>
      </c>
      <c r="C26" s="38" t="s">
        <v>135</v>
      </c>
      <c r="E26" s="35"/>
    </row>
    <row r="27" spans="1:5" ht="34.5" customHeight="1" x14ac:dyDescent="0.25">
      <c r="B27" s="37" t="s">
        <v>132</v>
      </c>
      <c r="C27" s="38" t="s">
        <v>136</v>
      </c>
      <c r="E27" s="35"/>
    </row>
    <row r="28" spans="1:5" ht="34.5" customHeight="1" x14ac:dyDescent="0.25">
      <c r="B28" s="37" t="s">
        <v>103</v>
      </c>
      <c r="C28" s="38" t="s">
        <v>137</v>
      </c>
      <c r="E28" s="35"/>
    </row>
    <row r="29" spans="1:5" ht="34.5" customHeight="1" x14ac:dyDescent="0.25">
      <c r="B29" s="73" t="s">
        <v>104</v>
      </c>
      <c r="C29" s="38" t="s">
        <v>138</v>
      </c>
      <c r="E29" s="35"/>
    </row>
    <row r="30" spans="1:5" ht="34.5" customHeight="1" x14ac:dyDescent="0.25">
      <c r="B30" s="73" t="s">
        <v>5</v>
      </c>
      <c r="C30" s="38" t="s">
        <v>54</v>
      </c>
      <c r="E30" s="35"/>
    </row>
    <row r="31" spans="1:5" ht="34.5" customHeight="1" x14ac:dyDescent="0.25">
      <c r="B31" s="73" t="s">
        <v>133</v>
      </c>
      <c r="C31" s="38" t="s">
        <v>55</v>
      </c>
      <c r="E31" s="35"/>
    </row>
    <row r="32" spans="1:5" ht="34.5" customHeight="1" x14ac:dyDescent="0.25">
      <c r="B32" s="73" t="s">
        <v>4</v>
      </c>
      <c r="C32" s="38" t="s">
        <v>139</v>
      </c>
      <c r="E32" s="35"/>
    </row>
    <row r="33" spans="2:5" ht="34.5" customHeight="1" x14ac:dyDescent="0.25">
      <c r="B33" s="73" t="s">
        <v>118</v>
      </c>
      <c r="C33" s="38" t="s">
        <v>129</v>
      </c>
      <c r="E33" s="35"/>
    </row>
    <row r="34" spans="2:5" s="40" customFormat="1" ht="30.75" customHeight="1" x14ac:dyDescent="0.35">
      <c r="B34" s="77" t="s">
        <v>125</v>
      </c>
      <c r="C34" s="78"/>
      <c r="E34" s="41"/>
    </row>
    <row r="35" spans="2:5" ht="35.25" customHeight="1" x14ac:dyDescent="0.25">
      <c r="B35" s="37" t="s">
        <v>24</v>
      </c>
      <c r="C35" s="38" t="s">
        <v>57</v>
      </c>
      <c r="E35" s="33"/>
    </row>
    <row r="36" spans="2:5" ht="35.25" customHeight="1" x14ac:dyDescent="0.25">
      <c r="B36" s="37" t="s">
        <v>110</v>
      </c>
      <c r="C36" s="38" t="s">
        <v>140</v>
      </c>
      <c r="E36" s="33"/>
    </row>
    <row r="37" spans="2:5" ht="35.25" customHeight="1" x14ac:dyDescent="0.25">
      <c r="B37" s="37" t="s">
        <v>58</v>
      </c>
      <c r="C37" s="38" t="s">
        <v>59</v>
      </c>
      <c r="D37" s="42"/>
      <c r="E37" s="35"/>
    </row>
    <row r="38" spans="2:5" ht="35.25" customHeight="1" x14ac:dyDescent="0.25">
      <c r="B38" s="37" t="s">
        <v>23</v>
      </c>
      <c r="C38" s="38" t="s">
        <v>56</v>
      </c>
      <c r="D38" s="43"/>
      <c r="E38" s="35"/>
    </row>
    <row r="39" spans="2:5" ht="35.25" customHeight="1" x14ac:dyDescent="0.25">
      <c r="B39" s="37" t="s">
        <v>141</v>
      </c>
      <c r="C39" s="74" t="s">
        <v>130</v>
      </c>
      <c r="D39" s="43"/>
      <c r="E39" s="35"/>
    </row>
    <row r="40" spans="2:5" s="40" customFormat="1" ht="26.25" customHeight="1" x14ac:dyDescent="0.35">
      <c r="B40" s="77" t="s">
        <v>126</v>
      </c>
      <c r="C40" s="78"/>
      <c r="E40" s="41"/>
    </row>
    <row r="41" spans="2:5" ht="34.5" customHeight="1" x14ac:dyDescent="0.25">
      <c r="B41" s="37" t="s">
        <v>11</v>
      </c>
      <c r="C41" s="38" t="s">
        <v>60</v>
      </c>
      <c r="E41" s="33"/>
    </row>
    <row r="42" spans="2:5" ht="34.5" customHeight="1" x14ac:dyDescent="0.25">
      <c r="B42" s="37" t="s">
        <v>2</v>
      </c>
      <c r="C42" s="38" t="s">
        <v>61</v>
      </c>
      <c r="D42" s="43"/>
      <c r="E42" s="35"/>
    </row>
    <row r="43" spans="2:5" ht="34.5" customHeight="1" x14ac:dyDescent="0.25">
      <c r="B43" s="37" t="s">
        <v>27</v>
      </c>
      <c r="C43" s="38" t="s">
        <v>62</v>
      </c>
      <c r="D43" s="43"/>
      <c r="E43" s="35"/>
    </row>
    <row r="44" spans="2:5" ht="34.5" customHeight="1" x14ac:dyDescent="0.25">
      <c r="B44" s="37" t="s">
        <v>47</v>
      </c>
      <c r="C44" s="74" t="s">
        <v>142</v>
      </c>
      <c r="D44" s="43"/>
      <c r="E44" s="35"/>
    </row>
    <row r="45" spans="2:5" s="40" customFormat="1" ht="27.75" customHeight="1" x14ac:dyDescent="0.35">
      <c r="B45" s="77" t="s">
        <v>63</v>
      </c>
      <c r="C45" s="78"/>
      <c r="D45" s="44"/>
      <c r="E45" s="41"/>
    </row>
    <row r="46" spans="2:5" ht="34.5" customHeight="1" x14ac:dyDescent="0.25">
      <c r="B46" s="37" t="s">
        <v>127</v>
      </c>
      <c r="C46" s="38" t="s">
        <v>64</v>
      </c>
      <c r="D46" s="43"/>
      <c r="E46" s="33"/>
    </row>
    <row r="47" spans="2:5" ht="34.5" customHeight="1" x14ac:dyDescent="0.25">
      <c r="B47" s="37" t="s">
        <v>30</v>
      </c>
      <c r="C47" s="38" t="s">
        <v>65</v>
      </c>
      <c r="E47" s="35"/>
    </row>
    <row r="48" spans="2:5" ht="34.5" customHeight="1" x14ac:dyDescent="0.25">
      <c r="B48" s="37" t="s">
        <v>66</v>
      </c>
      <c r="C48" s="38" t="s">
        <v>67</v>
      </c>
      <c r="E48" s="35"/>
    </row>
    <row r="49" spans="2:5" ht="34.5" customHeight="1" x14ac:dyDescent="0.25">
      <c r="B49" s="37" t="s">
        <v>48</v>
      </c>
      <c r="C49" s="74" t="s">
        <v>143</v>
      </c>
      <c r="E49" s="35"/>
    </row>
    <row r="50" spans="2:5" s="40" customFormat="1" ht="27" customHeight="1" x14ac:dyDescent="0.35">
      <c r="B50" s="77" t="s">
        <v>68</v>
      </c>
      <c r="C50" s="78"/>
      <c r="D50" s="45"/>
      <c r="E50" s="41"/>
    </row>
    <row r="51" spans="2:5" ht="34.5" customHeight="1" x14ac:dyDescent="0.25">
      <c r="B51" s="37" t="s">
        <v>33</v>
      </c>
      <c r="C51" s="38" t="s">
        <v>69</v>
      </c>
      <c r="D51" s="46"/>
      <c r="E51" s="33"/>
    </row>
    <row r="52" spans="2:5" ht="34.5" customHeight="1" x14ac:dyDescent="0.25">
      <c r="B52" s="37" t="s">
        <v>34</v>
      </c>
      <c r="C52" s="38" t="s">
        <v>70</v>
      </c>
      <c r="D52" s="46"/>
      <c r="E52" s="35"/>
    </row>
    <row r="53" spans="2:5" ht="34.5" customHeight="1" x14ac:dyDescent="0.25">
      <c r="B53" s="37" t="s">
        <v>112</v>
      </c>
      <c r="C53" s="38" t="s">
        <v>144</v>
      </c>
      <c r="E53" s="35"/>
    </row>
    <row r="54" spans="2:5" ht="34.5" customHeight="1" x14ac:dyDescent="0.25">
      <c r="B54" s="37" t="s">
        <v>113</v>
      </c>
      <c r="C54" s="74" t="s">
        <v>145</v>
      </c>
      <c r="E54" s="35"/>
    </row>
    <row r="55" spans="2:5" ht="34.5" customHeight="1" x14ac:dyDescent="0.25">
      <c r="B55" s="37" t="s">
        <v>12</v>
      </c>
      <c r="C55" s="74" t="s">
        <v>71</v>
      </c>
      <c r="E55" s="35"/>
    </row>
    <row r="56" spans="2:5" ht="34.5" customHeight="1" x14ac:dyDescent="0.25">
      <c r="B56" s="37" t="s">
        <v>49</v>
      </c>
      <c r="C56" s="74" t="s">
        <v>146</v>
      </c>
      <c r="E56" s="35"/>
    </row>
    <row r="57" spans="2:5" s="40" customFormat="1" ht="30" customHeight="1" x14ac:dyDescent="0.35">
      <c r="B57" s="77" t="s">
        <v>20</v>
      </c>
      <c r="C57" s="78"/>
      <c r="E57" s="41"/>
    </row>
    <row r="58" spans="2:5" ht="34.5" customHeight="1" x14ac:dyDescent="0.25">
      <c r="B58" s="37" t="s">
        <v>35</v>
      </c>
      <c r="C58" s="38" t="s">
        <v>72</v>
      </c>
      <c r="D58" s="43"/>
      <c r="E58" s="33"/>
    </row>
    <row r="59" spans="2:5" ht="33.75" customHeight="1" x14ac:dyDescent="0.25">
      <c r="B59" s="37" t="s">
        <v>73</v>
      </c>
      <c r="C59" s="38" t="s">
        <v>152</v>
      </c>
      <c r="D59" s="43"/>
      <c r="E59" s="35"/>
    </row>
    <row r="60" spans="2:5" ht="33.75" customHeight="1" x14ac:dyDescent="0.25">
      <c r="B60" s="37" t="s">
        <v>18</v>
      </c>
      <c r="C60" s="74" t="s">
        <v>147</v>
      </c>
      <c r="D60" s="43"/>
      <c r="E60" s="35"/>
    </row>
    <row r="61" spans="2:5" s="40" customFormat="1" ht="28.5" customHeight="1" x14ac:dyDescent="0.35">
      <c r="B61" s="77" t="s">
        <v>74</v>
      </c>
      <c r="C61" s="78"/>
      <c r="E61" s="41"/>
    </row>
    <row r="62" spans="2:5" s="47" customFormat="1" ht="33.75" customHeight="1" x14ac:dyDescent="0.25">
      <c r="B62" s="37" t="s">
        <v>3</v>
      </c>
      <c r="C62" s="38" t="s">
        <v>151</v>
      </c>
      <c r="E62" s="48"/>
    </row>
    <row r="63" spans="2:5" ht="39" customHeight="1" x14ac:dyDescent="0.25">
      <c r="B63" s="37" t="s">
        <v>1</v>
      </c>
      <c r="C63" s="38" t="s">
        <v>150</v>
      </c>
      <c r="D63" s="43"/>
      <c r="E63" s="35"/>
    </row>
    <row r="64" spans="2:5" ht="39" customHeight="1" x14ac:dyDescent="0.25">
      <c r="B64" s="37" t="s">
        <v>148</v>
      </c>
      <c r="C64" s="38" t="s">
        <v>149</v>
      </c>
      <c r="D64" s="43"/>
      <c r="E64" s="35"/>
    </row>
    <row r="65" spans="2:5" ht="39" customHeight="1" x14ac:dyDescent="0.25">
      <c r="B65" s="37" t="s">
        <v>50</v>
      </c>
      <c r="C65" s="38" t="s">
        <v>75</v>
      </c>
      <c r="E65" s="39"/>
    </row>
    <row r="67" spans="2:5" x14ac:dyDescent="0.25">
      <c r="C67" s="49"/>
    </row>
    <row r="68" spans="2:5" x14ac:dyDescent="0.25">
      <c r="D68" s="46"/>
    </row>
    <row r="69" spans="2:5" x14ac:dyDescent="0.25">
      <c r="D69" s="46"/>
    </row>
    <row r="70" spans="2:5" x14ac:dyDescent="0.25">
      <c r="D70" s="46"/>
    </row>
    <row r="71" spans="2:5" x14ac:dyDescent="0.25">
      <c r="D71" s="46"/>
    </row>
    <row r="73" spans="2:5" x14ac:dyDescent="0.25">
      <c r="C73" s="49"/>
    </row>
    <row r="74" spans="2:5" x14ac:dyDescent="0.25">
      <c r="D74" s="43"/>
    </row>
    <row r="75" spans="2:5" x14ac:dyDescent="0.25">
      <c r="D75" s="43"/>
    </row>
  </sheetData>
  <sheetProtection algorithmName="SHA-512" hashValue="ecyUTiHwHddWDcYbZfpN272zwKVsKpMXVC0txSMBGBKtA56I0iLCs7NNkuDdzWOF9qda2KTx7Q67LpHFRqCKdQ==" saltValue="O6Nh8B/Eo4PghGsnzqArvw==" spinCount="100000" sheet="1" objects="1" scenarios="1" selectLockedCells="1" selectUnlockedCells="1"/>
  <mergeCells count="17">
    <mergeCell ref="B7:C7"/>
    <mergeCell ref="B9:C9"/>
    <mergeCell ref="B10:C10"/>
    <mergeCell ref="B14:C14"/>
    <mergeCell ref="B20:C20"/>
    <mergeCell ref="B1:C1"/>
    <mergeCell ref="B2:C2"/>
    <mergeCell ref="B3:C3"/>
    <mergeCell ref="B4:C4"/>
    <mergeCell ref="B6:C6"/>
    <mergeCell ref="B45:C45"/>
    <mergeCell ref="B50:C50"/>
    <mergeCell ref="B57:C57"/>
    <mergeCell ref="B61:C61"/>
    <mergeCell ref="B24:C24"/>
    <mergeCell ref="B34:C34"/>
    <mergeCell ref="B40:C40"/>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37"/>
  <sheetViews>
    <sheetView showGridLines="0" zoomScaleNormal="100" workbookViewId="0">
      <selection activeCell="C6" sqref="C6"/>
    </sheetView>
  </sheetViews>
  <sheetFormatPr defaultRowHeight="15" x14ac:dyDescent="0.25"/>
  <cols>
    <col min="1" max="1" width="7.42578125" style="6" customWidth="1"/>
    <col min="2" max="2" width="16.85546875" style="68" bestFit="1" customWidth="1"/>
    <col min="3" max="5" width="14.85546875" style="68" customWidth="1"/>
    <col min="6" max="30" width="14.85546875" style="6" customWidth="1"/>
    <col min="31" max="31" width="15.85546875" style="6" customWidth="1"/>
    <col min="32" max="48" width="14.85546875" style="6" customWidth="1"/>
    <col min="49" max="65" width="9.140625" style="6"/>
    <col min="66" max="16384" width="9.140625" style="65"/>
  </cols>
  <sheetData>
    <row r="1" spans="1:65" ht="27" customHeight="1" x14ac:dyDescent="0.25">
      <c r="B1" s="69" t="s">
        <v>15</v>
      </c>
      <c r="C1" s="90"/>
      <c r="D1" s="90"/>
      <c r="E1" s="70"/>
    </row>
    <row r="3" spans="1:65" s="66" customFormat="1" x14ac:dyDescent="0.25">
      <c r="A3" s="71"/>
      <c r="B3" s="55" t="s">
        <v>16</v>
      </c>
      <c r="C3" s="96" t="s">
        <v>44</v>
      </c>
      <c r="D3" s="97"/>
      <c r="E3" s="97"/>
      <c r="F3" s="99" t="s">
        <v>101</v>
      </c>
      <c r="G3" s="100"/>
      <c r="H3" s="100"/>
      <c r="I3" s="100"/>
      <c r="J3" s="100"/>
      <c r="K3" s="101" t="s">
        <v>100</v>
      </c>
      <c r="L3" s="102"/>
      <c r="M3" s="103"/>
      <c r="N3" s="94" t="s">
        <v>22</v>
      </c>
      <c r="O3" s="95"/>
      <c r="P3" s="95"/>
      <c r="Q3" s="95"/>
      <c r="R3" s="95"/>
      <c r="S3" s="95"/>
      <c r="T3" s="95"/>
      <c r="U3" s="95"/>
      <c r="V3" s="98"/>
      <c r="W3" s="91" t="s">
        <v>120</v>
      </c>
      <c r="X3" s="92"/>
      <c r="Y3" s="92"/>
      <c r="Z3" s="92"/>
      <c r="AA3" s="92"/>
      <c r="AB3" s="94" t="s">
        <v>26</v>
      </c>
      <c r="AC3" s="95"/>
      <c r="AD3" s="95"/>
      <c r="AE3" s="95"/>
      <c r="AF3" s="91" t="s">
        <v>28</v>
      </c>
      <c r="AG3" s="92"/>
      <c r="AH3" s="92"/>
      <c r="AI3" s="93"/>
      <c r="AJ3" s="94" t="s">
        <v>32</v>
      </c>
      <c r="AK3" s="95"/>
      <c r="AL3" s="95"/>
      <c r="AM3" s="95"/>
      <c r="AN3" s="95"/>
      <c r="AO3" s="95"/>
      <c r="AP3" s="91" t="s">
        <v>20</v>
      </c>
      <c r="AQ3" s="92"/>
      <c r="AR3" s="93"/>
      <c r="AS3" s="94" t="s">
        <v>37</v>
      </c>
      <c r="AT3" s="95"/>
      <c r="AU3" s="95"/>
      <c r="AV3" s="95"/>
      <c r="AW3" s="71"/>
      <c r="AX3" s="71"/>
      <c r="AY3" s="71"/>
      <c r="AZ3" s="71"/>
      <c r="BA3" s="71"/>
      <c r="BB3" s="71"/>
      <c r="BC3" s="71"/>
      <c r="BD3" s="71"/>
      <c r="BE3" s="71"/>
      <c r="BF3" s="71"/>
      <c r="BG3" s="71"/>
      <c r="BH3" s="71"/>
      <c r="BI3" s="71"/>
      <c r="BJ3" s="71"/>
      <c r="BK3" s="71"/>
      <c r="BL3" s="71"/>
      <c r="BM3" s="71"/>
    </row>
    <row r="4" spans="1:65" s="67" customFormat="1" ht="60" x14ac:dyDescent="0.25">
      <c r="A4" s="72"/>
      <c r="B4" s="56" t="s">
        <v>21</v>
      </c>
      <c r="C4" s="57" t="s">
        <v>52</v>
      </c>
      <c r="D4" s="57" t="s">
        <v>99</v>
      </c>
      <c r="E4" s="57" t="s">
        <v>45</v>
      </c>
      <c r="F4" s="58" t="s">
        <v>38</v>
      </c>
      <c r="G4" s="58" t="s">
        <v>39</v>
      </c>
      <c r="H4" s="58" t="s">
        <v>40</v>
      </c>
      <c r="I4" s="58" t="s">
        <v>41</v>
      </c>
      <c r="J4" s="58" t="s">
        <v>19</v>
      </c>
      <c r="K4" s="61" t="s">
        <v>43</v>
      </c>
      <c r="L4" s="61" t="s">
        <v>42</v>
      </c>
      <c r="M4" s="61" t="s">
        <v>105</v>
      </c>
      <c r="N4" s="58" t="s">
        <v>122</v>
      </c>
      <c r="O4" s="58" t="s">
        <v>102</v>
      </c>
      <c r="P4" s="58" t="s">
        <v>121</v>
      </c>
      <c r="Q4" s="58" t="s">
        <v>103</v>
      </c>
      <c r="R4" s="58" t="s">
        <v>104</v>
      </c>
      <c r="S4" s="58" t="s">
        <v>5</v>
      </c>
      <c r="T4" s="58" t="s">
        <v>123</v>
      </c>
      <c r="U4" s="58" t="s">
        <v>4</v>
      </c>
      <c r="V4" s="58" t="s">
        <v>106</v>
      </c>
      <c r="W4" s="61" t="s">
        <v>24</v>
      </c>
      <c r="X4" s="61" t="s">
        <v>110</v>
      </c>
      <c r="Y4" s="61" t="s">
        <v>25</v>
      </c>
      <c r="Z4" s="61" t="s">
        <v>23</v>
      </c>
      <c r="AA4" s="61" t="s">
        <v>46</v>
      </c>
      <c r="AB4" s="58" t="s">
        <v>11</v>
      </c>
      <c r="AC4" s="58" t="s">
        <v>2</v>
      </c>
      <c r="AD4" s="58" t="s">
        <v>27</v>
      </c>
      <c r="AE4" s="58" t="s">
        <v>47</v>
      </c>
      <c r="AF4" s="61" t="s">
        <v>29</v>
      </c>
      <c r="AG4" s="61" t="s">
        <v>30</v>
      </c>
      <c r="AH4" s="61" t="s">
        <v>31</v>
      </c>
      <c r="AI4" s="61" t="s">
        <v>48</v>
      </c>
      <c r="AJ4" s="58" t="s">
        <v>33</v>
      </c>
      <c r="AK4" s="58" t="s">
        <v>34</v>
      </c>
      <c r="AL4" s="58" t="s">
        <v>112</v>
      </c>
      <c r="AM4" s="58" t="s">
        <v>113</v>
      </c>
      <c r="AN4" s="58" t="s">
        <v>12</v>
      </c>
      <c r="AO4" s="58" t="s">
        <v>49</v>
      </c>
      <c r="AP4" s="61" t="s">
        <v>35</v>
      </c>
      <c r="AQ4" s="61" t="s">
        <v>36</v>
      </c>
      <c r="AR4" s="61" t="s">
        <v>18</v>
      </c>
      <c r="AS4" s="58" t="s">
        <v>3</v>
      </c>
      <c r="AT4" s="58" t="s">
        <v>1</v>
      </c>
      <c r="AU4" s="58" t="s">
        <v>124</v>
      </c>
      <c r="AV4" s="58" t="s">
        <v>50</v>
      </c>
      <c r="AW4" s="72"/>
      <c r="AX4" s="72"/>
      <c r="AY4" s="72"/>
      <c r="AZ4" s="72"/>
      <c r="BA4" s="72"/>
      <c r="BB4" s="72"/>
      <c r="BC4" s="72"/>
      <c r="BD4" s="72"/>
      <c r="BE4" s="72"/>
      <c r="BF4" s="72"/>
      <c r="BG4" s="72"/>
      <c r="BH4" s="72"/>
      <c r="BI4" s="72"/>
      <c r="BJ4" s="72"/>
      <c r="BK4" s="72"/>
      <c r="BL4" s="72"/>
      <c r="BM4" s="72"/>
    </row>
    <row r="5" spans="1:65" x14ac:dyDescent="0.25">
      <c r="B5" s="59" t="s">
        <v>14</v>
      </c>
      <c r="C5" s="59"/>
      <c r="D5" s="59"/>
      <c r="E5" s="59"/>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row>
    <row r="6" spans="1:65" x14ac:dyDescent="0.25">
      <c r="B6" s="59">
        <v>1</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65" x14ac:dyDescent="0.25">
      <c r="B7" s="59">
        <v>2</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row>
    <row r="8" spans="1:65" x14ac:dyDescent="0.25">
      <c r="B8" s="59">
        <v>3</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row>
    <row r="9" spans="1:65" x14ac:dyDescent="0.25">
      <c r="B9" s="59">
        <v>4</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row>
    <row r="10" spans="1:65" x14ac:dyDescent="0.25">
      <c r="B10" s="59">
        <v>5</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row>
    <row r="11" spans="1:65" x14ac:dyDescent="0.25">
      <c r="B11" s="59">
        <v>6</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row>
    <row r="12" spans="1:65" x14ac:dyDescent="0.25">
      <c r="B12" s="59">
        <v>7</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row>
    <row r="13" spans="1:65" x14ac:dyDescent="0.25">
      <c r="B13" s="59">
        <v>8</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row>
    <row r="14" spans="1:65" x14ac:dyDescent="0.25">
      <c r="B14" s="59">
        <v>9</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row>
    <row r="15" spans="1:65" x14ac:dyDescent="0.25">
      <c r="B15" s="59">
        <v>10</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row>
    <row r="16" spans="1:65" x14ac:dyDescent="0.25">
      <c r="B16" s="59">
        <v>11</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row>
    <row r="17" spans="2:48" x14ac:dyDescent="0.25">
      <c r="B17" s="59">
        <v>12</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row>
    <row r="18" spans="2:48" x14ac:dyDescent="0.25">
      <c r="B18" s="59">
        <v>13</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row>
    <row r="19" spans="2:48" x14ac:dyDescent="0.25">
      <c r="B19" s="59">
        <v>14</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row>
    <row r="20" spans="2:48" x14ac:dyDescent="0.25">
      <c r="B20" s="59">
        <v>15</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row>
    <row r="21" spans="2:48" x14ac:dyDescent="0.25">
      <c r="B21" s="59">
        <v>16</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row>
    <row r="22" spans="2:48" x14ac:dyDescent="0.25">
      <c r="B22" s="59">
        <v>17</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row>
    <row r="23" spans="2:48" x14ac:dyDescent="0.25">
      <c r="B23" s="59">
        <v>18</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row>
    <row r="24" spans="2:48" x14ac:dyDescent="0.25">
      <c r="B24" s="59">
        <v>19</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row>
    <row r="25" spans="2:48" x14ac:dyDescent="0.25">
      <c r="B25" s="59">
        <v>20</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row>
    <row r="26" spans="2:48" x14ac:dyDescent="0.25">
      <c r="B26" s="59">
        <v>21</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row>
    <row r="27" spans="2:48" x14ac:dyDescent="0.25">
      <c r="B27" s="59">
        <v>22</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row>
    <row r="28" spans="2:48" x14ac:dyDescent="0.25">
      <c r="B28" s="59">
        <v>23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row>
    <row r="29" spans="2:48" x14ac:dyDescent="0.25">
      <c r="B29" s="59">
        <v>24</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row>
    <row r="30" spans="2:48" x14ac:dyDescent="0.25">
      <c r="B30" s="59">
        <v>25</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row>
    <row r="31" spans="2:48" x14ac:dyDescent="0.25">
      <c r="B31" s="59">
        <v>26</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row>
    <row r="32" spans="2:48" x14ac:dyDescent="0.25">
      <c r="B32" s="59">
        <v>27</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row>
    <row r="33" spans="2:48" x14ac:dyDescent="0.25">
      <c r="B33" s="59">
        <v>28</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row>
    <row r="34" spans="2:48" x14ac:dyDescent="0.25">
      <c r="B34" s="59">
        <v>29</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row>
    <row r="35" spans="2:48" x14ac:dyDescent="0.25">
      <c r="B35" s="59">
        <v>30</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row>
    <row r="36" spans="2:48" x14ac:dyDescent="0.25">
      <c r="B36" s="59">
        <v>31</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row>
    <row r="37" spans="2:48" x14ac:dyDescent="0.25">
      <c r="B37" s="54" t="s">
        <v>17</v>
      </c>
      <c r="C37" s="25">
        <f>SUM(C6:C36)</f>
        <v>0</v>
      </c>
      <c r="D37" s="25">
        <f t="shared" ref="D37:AV37" si="0">SUM(D6:D36)</f>
        <v>0</v>
      </c>
      <c r="E37" s="25">
        <f t="shared" si="0"/>
        <v>0</v>
      </c>
      <c r="F37" s="25">
        <f t="shared" ref="F37:L37" si="1">SUM(F6:F36)</f>
        <v>0</v>
      </c>
      <c r="G37" s="25">
        <f t="shared" si="1"/>
        <v>0</v>
      </c>
      <c r="H37" s="25">
        <f t="shared" si="1"/>
        <v>0</v>
      </c>
      <c r="I37" s="25">
        <f t="shared" si="1"/>
        <v>0</v>
      </c>
      <c r="J37" s="25">
        <f t="shared" si="1"/>
        <v>0</v>
      </c>
      <c r="K37" s="25">
        <f t="shared" si="1"/>
        <v>0</v>
      </c>
      <c r="L37" s="25">
        <f t="shared" si="1"/>
        <v>0</v>
      </c>
      <c r="M37" s="25">
        <f t="shared" si="0"/>
        <v>0</v>
      </c>
      <c r="N37" s="25">
        <f t="shared" si="0"/>
        <v>0</v>
      </c>
      <c r="O37" s="25">
        <f t="shared" si="0"/>
        <v>0</v>
      </c>
      <c r="P37" s="25">
        <f t="shared" si="0"/>
        <v>0</v>
      </c>
      <c r="Q37" s="25">
        <f t="shared" si="0"/>
        <v>0</v>
      </c>
      <c r="R37" s="25">
        <f t="shared" si="0"/>
        <v>0</v>
      </c>
      <c r="S37" s="25">
        <f t="shared" si="0"/>
        <v>0</v>
      </c>
      <c r="T37" s="25">
        <f t="shared" si="0"/>
        <v>0</v>
      </c>
      <c r="U37" s="25">
        <f t="shared" si="0"/>
        <v>0</v>
      </c>
      <c r="V37" s="25">
        <f t="shared" si="0"/>
        <v>0</v>
      </c>
      <c r="W37" s="25">
        <f t="shared" si="0"/>
        <v>0</v>
      </c>
      <c r="X37" s="25">
        <f t="shared" si="0"/>
        <v>0</v>
      </c>
      <c r="Y37" s="25">
        <f t="shared" si="0"/>
        <v>0</v>
      </c>
      <c r="Z37" s="25">
        <f t="shared" si="0"/>
        <v>0</v>
      </c>
      <c r="AA37" s="25">
        <f t="shared" si="0"/>
        <v>0</v>
      </c>
      <c r="AB37" s="25">
        <f t="shared" si="0"/>
        <v>0</v>
      </c>
      <c r="AC37" s="25">
        <f t="shared" si="0"/>
        <v>0</v>
      </c>
      <c r="AD37" s="25">
        <f t="shared" si="0"/>
        <v>0</v>
      </c>
      <c r="AE37" s="25">
        <f t="shared" si="0"/>
        <v>0</v>
      </c>
      <c r="AF37" s="25">
        <f t="shared" si="0"/>
        <v>0</v>
      </c>
      <c r="AG37" s="25">
        <f t="shared" si="0"/>
        <v>0</v>
      </c>
      <c r="AH37" s="25">
        <f t="shared" si="0"/>
        <v>0</v>
      </c>
      <c r="AI37" s="25">
        <f t="shared" si="0"/>
        <v>0</v>
      </c>
      <c r="AJ37" s="25">
        <f t="shared" si="0"/>
        <v>0</v>
      </c>
      <c r="AK37" s="25">
        <f t="shared" si="0"/>
        <v>0</v>
      </c>
      <c r="AL37" s="25">
        <f t="shared" si="0"/>
        <v>0</v>
      </c>
      <c r="AM37" s="25">
        <f t="shared" si="0"/>
        <v>0</v>
      </c>
      <c r="AN37" s="25">
        <f t="shared" si="0"/>
        <v>0</v>
      </c>
      <c r="AO37" s="25">
        <f t="shared" si="0"/>
        <v>0</v>
      </c>
      <c r="AP37" s="25">
        <f t="shared" si="0"/>
        <v>0</v>
      </c>
      <c r="AQ37" s="25">
        <f t="shared" si="0"/>
        <v>0</v>
      </c>
      <c r="AR37" s="25">
        <f t="shared" si="0"/>
        <v>0</v>
      </c>
      <c r="AS37" s="25">
        <f t="shared" si="0"/>
        <v>0</v>
      </c>
      <c r="AT37" s="25">
        <f t="shared" si="0"/>
        <v>0</v>
      </c>
      <c r="AU37" s="25">
        <f t="shared" si="0"/>
        <v>0</v>
      </c>
      <c r="AV37" s="25">
        <f t="shared" si="0"/>
        <v>0</v>
      </c>
    </row>
  </sheetData>
  <sheetProtection algorithmName="SHA-512" hashValue="GohRRKf7EWGdNkizM4wVHWUJQ07xqkD5mUSKDijQ1LlOc2W2BziDRLWqweXGfdHGj3EjhcEhgxVSLj/WXK3UDA==" saltValue="1dz0rHjkUVceYaFdxPeyjA==" spinCount="100000" sheet="1" objects="1" scenarios="1" selectLockedCells="1"/>
  <mergeCells count="11">
    <mergeCell ref="AS3:AV3"/>
    <mergeCell ref="N3:V3"/>
    <mergeCell ref="AP3:AR3"/>
    <mergeCell ref="AJ3:AO3"/>
    <mergeCell ref="F3:J3"/>
    <mergeCell ref="K3:M3"/>
    <mergeCell ref="C1:D1"/>
    <mergeCell ref="AF3:AI3"/>
    <mergeCell ref="W3:AA3"/>
    <mergeCell ref="AB3:AE3"/>
    <mergeCell ref="C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X88"/>
  <sheetViews>
    <sheetView showGridLines="0" showRowColHeaders="0" zoomScaleNormal="100" zoomScalePageLayoutView="85" workbookViewId="0">
      <selection activeCell="A2" sqref="A2"/>
    </sheetView>
  </sheetViews>
  <sheetFormatPr defaultColWidth="8.7109375" defaultRowHeight="15" x14ac:dyDescent="0.25"/>
  <cols>
    <col min="1" max="1" width="7.42578125" style="6" customWidth="1"/>
    <col min="2" max="2" width="48.28515625" style="4" customWidth="1"/>
    <col min="3" max="3" width="23.7109375" style="4" customWidth="1"/>
    <col min="4" max="4" width="8.7109375" style="4"/>
    <col min="5" max="5" width="40" style="4" customWidth="1"/>
    <col min="6" max="6" width="29.140625" style="4" customWidth="1"/>
    <col min="7" max="24" width="8.7109375" style="4"/>
    <col min="25" max="16384" width="8.7109375" style="6"/>
  </cols>
  <sheetData>
    <row r="1" spans="2:24" s="3" customFormat="1" ht="15" customHeight="1" x14ac:dyDescent="0.7">
      <c r="B1" s="104" t="s">
        <v>9</v>
      </c>
      <c r="C1" s="104"/>
      <c r="D1" s="1"/>
      <c r="E1" s="104" t="s">
        <v>8</v>
      </c>
      <c r="F1" s="104"/>
      <c r="G1" s="2"/>
      <c r="H1" s="2"/>
      <c r="I1" s="2"/>
      <c r="J1" s="2"/>
      <c r="K1" s="2"/>
      <c r="L1" s="2"/>
      <c r="M1" s="2"/>
      <c r="N1" s="2"/>
      <c r="O1" s="2"/>
      <c r="P1" s="2"/>
      <c r="Q1" s="2"/>
      <c r="R1" s="2"/>
      <c r="S1" s="2"/>
      <c r="T1" s="2"/>
      <c r="U1" s="2"/>
      <c r="V1" s="2"/>
      <c r="W1" s="2"/>
      <c r="X1" s="2"/>
    </row>
    <row r="2" spans="2:24" s="3" customFormat="1" ht="15" customHeight="1" x14ac:dyDescent="0.7">
      <c r="B2" s="104"/>
      <c r="C2" s="104"/>
      <c r="D2" s="1"/>
      <c r="E2" s="104"/>
      <c r="F2" s="104"/>
      <c r="G2" s="2"/>
      <c r="H2" s="2"/>
      <c r="I2" s="2"/>
      <c r="J2" s="2"/>
      <c r="K2" s="2"/>
      <c r="L2" s="2"/>
      <c r="M2" s="2"/>
      <c r="N2" s="2"/>
      <c r="O2" s="2"/>
      <c r="P2" s="2"/>
      <c r="Q2" s="2"/>
      <c r="R2" s="2"/>
      <c r="S2" s="2"/>
      <c r="T2" s="2"/>
      <c r="U2" s="2"/>
      <c r="V2" s="2"/>
      <c r="W2" s="2"/>
      <c r="X2" s="2"/>
    </row>
    <row r="3" spans="2:24" s="3" customFormat="1" ht="13.9" customHeight="1" x14ac:dyDescent="0.7">
      <c r="B3" s="4"/>
      <c r="C3" s="4"/>
      <c r="D3" s="1"/>
      <c r="E3" s="50"/>
      <c r="F3" s="50"/>
      <c r="G3" s="2"/>
      <c r="H3" s="2"/>
      <c r="I3" s="2"/>
      <c r="J3" s="2"/>
      <c r="K3" s="2"/>
      <c r="L3" s="2"/>
      <c r="M3" s="2"/>
      <c r="N3" s="2"/>
      <c r="O3" s="2"/>
      <c r="P3" s="2"/>
      <c r="Q3" s="2"/>
      <c r="R3" s="2"/>
      <c r="S3" s="2"/>
      <c r="T3" s="2"/>
      <c r="U3" s="2"/>
      <c r="V3" s="2"/>
      <c r="W3" s="2"/>
      <c r="X3" s="2"/>
    </row>
    <row r="4" spans="2:24" s="3" customFormat="1" ht="13.9" customHeight="1" x14ac:dyDescent="0.25">
      <c r="B4" s="18" t="s">
        <v>92</v>
      </c>
      <c r="C4" s="19"/>
      <c r="D4" s="2"/>
      <c r="E4" s="24" t="s">
        <v>0</v>
      </c>
      <c r="F4" s="24"/>
      <c r="G4" s="2"/>
      <c r="H4" s="2"/>
      <c r="I4" s="2"/>
      <c r="J4" s="2"/>
      <c r="K4" s="2"/>
      <c r="L4" s="2"/>
      <c r="M4" s="2"/>
      <c r="N4" s="2"/>
      <c r="O4" s="2"/>
      <c r="P4" s="2"/>
      <c r="Q4" s="2"/>
      <c r="R4" s="2"/>
      <c r="S4" s="2"/>
      <c r="T4" s="2"/>
      <c r="U4" s="2"/>
      <c r="V4" s="2"/>
      <c r="W4" s="2"/>
      <c r="X4" s="2"/>
    </row>
    <row r="5" spans="2:24" ht="13.9" customHeight="1" x14ac:dyDescent="0.25">
      <c r="B5" s="52" t="s">
        <v>38</v>
      </c>
      <c r="C5" s="21">
        <f>'Daily Diary'!F37</f>
        <v>0</v>
      </c>
      <c r="D5" s="5"/>
      <c r="E5" s="52" t="s">
        <v>52</v>
      </c>
      <c r="F5" s="21">
        <f>'Daily Diary'!C37</f>
        <v>0</v>
      </c>
    </row>
    <row r="6" spans="2:24" ht="13.9" customHeight="1" x14ac:dyDescent="0.25">
      <c r="B6" s="52" t="s">
        <v>39</v>
      </c>
      <c r="C6" s="21">
        <f>'Daily Diary'!G37</f>
        <v>0</v>
      </c>
      <c r="E6" s="52" t="s">
        <v>99</v>
      </c>
      <c r="F6" s="21">
        <f>'Daily Diary'!D37</f>
        <v>0</v>
      </c>
    </row>
    <row r="7" spans="2:24" ht="13.9" customHeight="1" x14ac:dyDescent="0.25">
      <c r="B7" s="52" t="s">
        <v>40</v>
      </c>
      <c r="C7" s="21">
        <f>'Daily Diary'!H37</f>
        <v>0</v>
      </c>
      <c r="E7" s="52" t="s">
        <v>45</v>
      </c>
      <c r="F7" s="21">
        <f>'Daily Diary'!E37</f>
        <v>0</v>
      </c>
    </row>
    <row r="8" spans="2:24" x14ac:dyDescent="0.25">
      <c r="B8" s="52" t="s">
        <v>41</v>
      </c>
      <c r="C8" s="21">
        <f>'Daily Diary'!I37</f>
        <v>0</v>
      </c>
      <c r="E8" s="13" t="str">
        <f>"Total "&amp;E4</f>
        <v>Total INCOME</v>
      </c>
      <c r="F8" s="14">
        <f>SUM(F5:F7)</f>
        <v>0</v>
      </c>
    </row>
    <row r="9" spans="2:24" x14ac:dyDescent="0.25">
      <c r="B9" s="52" t="s">
        <v>19</v>
      </c>
      <c r="C9" s="21">
        <f>'Daily Diary'!J37</f>
        <v>0</v>
      </c>
      <c r="E9" s="7"/>
      <c r="F9" s="8"/>
    </row>
    <row r="10" spans="2:24" x14ac:dyDescent="0.25">
      <c r="B10" s="26" t="str">
        <f>"Total "&amp;B4</f>
        <v>Total SAVINGS EXPENSES</v>
      </c>
      <c r="C10" s="27">
        <f>SUM(C5:C9)</f>
        <v>0</v>
      </c>
      <c r="E10" s="7"/>
      <c r="F10" s="8"/>
    </row>
    <row r="11" spans="2:24" x14ac:dyDescent="0.25">
      <c r="E11" s="105" t="s">
        <v>13</v>
      </c>
      <c r="F11" s="105"/>
    </row>
    <row r="12" spans="2:24" x14ac:dyDescent="0.25">
      <c r="B12" s="18" t="s">
        <v>93</v>
      </c>
      <c r="C12" s="19"/>
      <c r="E12" s="23" t="s">
        <v>6</v>
      </c>
      <c r="F12" s="20">
        <f>F8</f>
        <v>0</v>
      </c>
    </row>
    <row r="13" spans="2:24" x14ac:dyDescent="0.25">
      <c r="B13" s="52" t="s">
        <v>43</v>
      </c>
      <c r="C13" s="21">
        <f>'Daily Diary'!K37</f>
        <v>0</v>
      </c>
      <c r="E13" s="15" t="s">
        <v>7</v>
      </c>
      <c r="F13" s="22">
        <f>C28+C36+C43+C65+C59+C50+C72+C10+C16</f>
        <v>0</v>
      </c>
    </row>
    <row r="14" spans="2:24" x14ac:dyDescent="0.25">
      <c r="B14" s="52" t="s">
        <v>42</v>
      </c>
      <c r="C14" s="21">
        <f>'Daily Diary'!L37</f>
        <v>0</v>
      </c>
      <c r="E14" s="16" t="s">
        <v>10</v>
      </c>
      <c r="F14" s="17">
        <f>F12-F13</f>
        <v>0</v>
      </c>
    </row>
    <row r="15" spans="2:24" x14ac:dyDescent="0.25">
      <c r="B15" s="64" t="s">
        <v>105</v>
      </c>
      <c r="C15" s="21">
        <f>'Daily Diary'!M37</f>
        <v>0</v>
      </c>
    </row>
    <row r="16" spans="2:24" ht="18.75" customHeight="1" x14ac:dyDescent="0.25">
      <c r="B16" s="26" t="str">
        <f>"Total "&amp;B12</f>
        <v>Total INVESTING EXPENSES</v>
      </c>
      <c r="C16" s="27">
        <f>SUM(C13:C15)</f>
        <v>0</v>
      </c>
    </row>
    <row r="17" spans="2:24" x14ac:dyDescent="0.25">
      <c r="B17" s="62"/>
      <c r="C17" s="63"/>
    </row>
    <row r="18" spans="2:24" x14ac:dyDescent="0.25">
      <c r="B18" s="18" t="s">
        <v>84</v>
      </c>
      <c r="C18" s="19"/>
    </row>
    <row r="19" spans="2:24" ht="15.75" x14ac:dyDescent="0.25">
      <c r="B19" s="52" t="s">
        <v>122</v>
      </c>
      <c r="C19" s="21">
        <f>'Daily Diary'!N37</f>
        <v>0</v>
      </c>
      <c r="E19" s="53" t="e">
        <f>" "&amp;SUBSTITUTE(B18, "EXPENSES", "")&amp;": "&amp;TEXT(C28/$F$13, "0%")</f>
        <v>#DIV/0!</v>
      </c>
      <c r="F19" s="9"/>
    </row>
    <row r="20" spans="2:24" ht="15.75" x14ac:dyDescent="0.25">
      <c r="B20" s="52" t="s">
        <v>102</v>
      </c>
      <c r="C20" s="21">
        <f>'Daily Diary'!O37</f>
        <v>0</v>
      </c>
      <c r="E20" s="53" t="e">
        <f>" "&amp;SUBSTITUTE(B30, "EXPENSES", "")&amp;": "&amp;TEXT(C36/$F$13, "0%")</f>
        <v>#DIV/0!</v>
      </c>
    </row>
    <row r="21" spans="2:24" ht="15.75" x14ac:dyDescent="0.25">
      <c r="B21" s="52" t="s">
        <v>121</v>
      </c>
      <c r="C21" s="21">
        <f>'Daily Diary'!P37</f>
        <v>0</v>
      </c>
      <c r="E21" s="53" t="e">
        <f>" "&amp;SUBSTITUTE(B38, "EXPENSES", "")&amp;": "&amp;TEXT(C43/$F$13, "0%")</f>
        <v>#DIV/0!</v>
      </c>
    </row>
    <row r="22" spans="2:24" ht="15.75" x14ac:dyDescent="0.25">
      <c r="B22" s="52" t="s">
        <v>103</v>
      </c>
      <c r="C22" s="21">
        <f>'Daily Diary'!Q37</f>
        <v>0</v>
      </c>
      <c r="E22" s="53" t="e">
        <f>" "&amp;SUBSTITUTE(B45, "EXPENSES", "")&amp;": "&amp;TEXT(C50/$F$13, "0%")</f>
        <v>#DIV/0!</v>
      </c>
    </row>
    <row r="23" spans="2:24" s="11" customFormat="1" ht="15.75" x14ac:dyDescent="0.25">
      <c r="B23" s="52" t="s">
        <v>104</v>
      </c>
      <c r="C23" s="21">
        <f>'Daily Diary'!R37</f>
        <v>0</v>
      </c>
      <c r="D23" s="10"/>
      <c r="E23" s="53" t="e">
        <f>" "&amp;SUBSTITUTE(B52, "EXPENSES", "")&amp;": "&amp;TEXT(C59/$F$13, "0%")</f>
        <v>#DIV/0!</v>
      </c>
      <c r="F23" s="4"/>
      <c r="G23" s="10"/>
      <c r="H23" s="10"/>
      <c r="I23" s="10"/>
      <c r="J23" s="10"/>
      <c r="K23" s="10"/>
      <c r="L23" s="10"/>
      <c r="M23" s="10"/>
      <c r="N23" s="10"/>
      <c r="O23" s="10"/>
      <c r="P23" s="10"/>
      <c r="Q23" s="10"/>
      <c r="R23" s="10"/>
      <c r="S23" s="10"/>
      <c r="T23" s="10"/>
      <c r="U23" s="10"/>
      <c r="V23" s="10"/>
      <c r="W23" s="10"/>
      <c r="X23" s="10"/>
    </row>
    <row r="24" spans="2:24" ht="15.75" x14ac:dyDescent="0.25">
      <c r="B24" s="52" t="s">
        <v>5</v>
      </c>
      <c r="C24" s="21">
        <f>'Daily Diary'!S37</f>
        <v>0</v>
      </c>
      <c r="D24" s="6"/>
      <c r="E24" s="53" t="e">
        <f>" "&amp;SUBSTITUTE(B61, "EXPENSES", "")&amp;": "&amp;TEXT(C65/$F$13, "0%")</f>
        <v>#DIV/0!</v>
      </c>
      <c r="G24" s="6"/>
      <c r="H24" s="6"/>
      <c r="I24" s="6"/>
      <c r="J24" s="6"/>
      <c r="K24" s="6"/>
      <c r="L24" s="6"/>
      <c r="M24" s="6"/>
      <c r="N24" s="6"/>
      <c r="O24" s="6"/>
      <c r="P24" s="6"/>
      <c r="Q24" s="6"/>
      <c r="R24" s="6"/>
      <c r="S24" s="6"/>
      <c r="T24" s="6"/>
      <c r="U24" s="6"/>
      <c r="V24" s="6"/>
      <c r="W24" s="6"/>
      <c r="X24" s="6"/>
    </row>
    <row r="25" spans="2:24" ht="15.75" x14ac:dyDescent="0.25">
      <c r="B25" s="52" t="s">
        <v>123</v>
      </c>
      <c r="C25" s="21">
        <f>'Daily Diary'!T37</f>
        <v>0</v>
      </c>
      <c r="E25" s="53" t="e">
        <f>" "&amp;SUBSTITUTE(B67, "EXPENSES", "")&amp;": "&amp;TEXT(C72/$F$13, "0%")</f>
        <v>#DIV/0!</v>
      </c>
      <c r="F25" s="10"/>
    </row>
    <row r="26" spans="2:24" ht="15.75" x14ac:dyDescent="0.25">
      <c r="B26" s="52" t="s">
        <v>4</v>
      </c>
      <c r="C26" s="21">
        <f>'Daily Diary'!U37</f>
        <v>0</v>
      </c>
      <c r="E26" s="53" t="e">
        <f>" "&amp;SUBSTITUTE(B4, "EXPENSES", "")&amp;": "&amp;TEXT(C10/$F$13, "0%")</f>
        <v>#DIV/0!</v>
      </c>
      <c r="F26" s="6"/>
    </row>
    <row r="27" spans="2:24" ht="15.75" x14ac:dyDescent="0.25">
      <c r="B27" s="52" t="s">
        <v>109</v>
      </c>
      <c r="C27" s="21">
        <f>'Daily Diary'!V37</f>
        <v>0</v>
      </c>
      <c r="E27" s="53" t="e">
        <f>" "&amp;SUBSTITUTE(B12, "EXPENSES", "")&amp;": "&amp;TEXT(C16/$F$13, "0%")</f>
        <v>#DIV/0!</v>
      </c>
    </row>
    <row r="28" spans="2:24" x14ac:dyDescent="0.25">
      <c r="B28" s="26" t="str">
        <f>"Total "&amp;B18</f>
        <v>Total HOME EXPENSES</v>
      </c>
      <c r="C28" s="27">
        <f>SUM(C19:C27)</f>
        <v>0</v>
      </c>
    </row>
    <row r="30" spans="2:24" x14ac:dyDescent="0.25">
      <c r="B30" s="18" t="s">
        <v>85</v>
      </c>
      <c r="C30" s="19"/>
    </row>
    <row r="31" spans="2:24" x14ac:dyDescent="0.25">
      <c r="B31" s="52" t="s">
        <v>24</v>
      </c>
      <c r="C31" s="21">
        <f>'Daily Diary'!W37</f>
        <v>0</v>
      </c>
    </row>
    <row r="32" spans="2:24" x14ac:dyDescent="0.25">
      <c r="B32" s="52" t="s">
        <v>110</v>
      </c>
      <c r="C32" s="21">
        <f>'Daily Diary'!X37</f>
        <v>0</v>
      </c>
    </row>
    <row r="33" spans="2:3" x14ac:dyDescent="0.25">
      <c r="B33" s="52" t="s">
        <v>58</v>
      </c>
      <c r="C33" s="21">
        <f>'Daily Diary'!Y37</f>
        <v>0</v>
      </c>
    </row>
    <row r="34" spans="2:3" x14ac:dyDescent="0.25">
      <c r="B34" s="52" t="s">
        <v>23</v>
      </c>
      <c r="C34" s="21">
        <f>'Daily Diary'!Z37</f>
        <v>0</v>
      </c>
    </row>
    <row r="35" spans="2:3" x14ac:dyDescent="0.25">
      <c r="B35" s="52" t="s">
        <v>107</v>
      </c>
      <c r="C35" s="21">
        <f>'Daily Diary'!AA37</f>
        <v>0</v>
      </c>
    </row>
    <row r="36" spans="2:3" x14ac:dyDescent="0.25">
      <c r="B36" s="26" t="str">
        <f>"Total "&amp;B30</f>
        <v>Total PERSONAL/ FAMILY EXPENSES</v>
      </c>
      <c r="C36" s="27">
        <f>SUM(C31:C35)</f>
        <v>0</v>
      </c>
    </row>
    <row r="38" spans="2:3" x14ac:dyDescent="0.25">
      <c r="B38" s="18" t="s">
        <v>87</v>
      </c>
      <c r="C38" s="19"/>
    </row>
    <row r="39" spans="2:3" x14ac:dyDescent="0.25">
      <c r="B39" s="52" t="s">
        <v>90</v>
      </c>
      <c r="C39" s="21">
        <f>'Daily Diary'!AB37</f>
        <v>0</v>
      </c>
    </row>
    <row r="40" spans="2:3" x14ac:dyDescent="0.25">
      <c r="B40" s="52" t="s">
        <v>2</v>
      </c>
      <c r="C40" s="21">
        <f>'Daily Diary'!AC37</f>
        <v>0</v>
      </c>
    </row>
    <row r="41" spans="2:3" x14ac:dyDescent="0.25">
      <c r="B41" s="52" t="s">
        <v>27</v>
      </c>
      <c r="C41" s="21">
        <f>'Daily Diary'!AD37</f>
        <v>0</v>
      </c>
    </row>
    <row r="42" spans="2:3" x14ac:dyDescent="0.25">
      <c r="B42" s="52" t="s">
        <v>108</v>
      </c>
      <c r="C42" s="21">
        <f>'Daily Diary'!AE37</f>
        <v>0</v>
      </c>
    </row>
    <row r="43" spans="2:3" x14ac:dyDescent="0.25">
      <c r="B43" s="26" t="str">
        <f>"Total "&amp;B38</f>
        <v>Total CAR/ TRANSPORTATION EXPENSES</v>
      </c>
      <c r="C43" s="27">
        <f>SUM(C39:C42)</f>
        <v>0</v>
      </c>
    </row>
    <row r="45" spans="2:3" x14ac:dyDescent="0.25">
      <c r="B45" s="18" t="s">
        <v>88</v>
      </c>
      <c r="C45" s="19"/>
    </row>
    <row r="46" spans="2:3" x14ac:dyDescent="0.25">
      <c r="B46" s="52" t="s">
        <v>127</v>
      </c>
      <c r="C46" s="21">
        <f>'Daily Diary'!AF37</f>
        <v>0</v>
      </c>
    </row>
    <row r="47" spans="2:3" x14ac:dyDescent="0.25">
      <c r="B47" s="52" t="s">
        <v>30</v>
      </c>
      <c r="C47" s="21">
        <f>'Daily Diary'!AG37</f>
        <v>0</v>
      </c>
    </row>
    <row r="48" spans="2:3" x14ac:dyDescent="0.25">
      <c r="B48" s="52" t="s">
        <v>31</v>
      </c>
      <c r="C48" s="21">
        <f>'Daily Diary'!AH37</f>
        <v>0</v>
      </c>
    </row>
    <row r="49" spans="2:3" x14ac:dyDescent="0.25">
      <c r="B49" s="52" t="s">
        <v>111</v>
      </c>
      <c r="C49" s="21">
        <f>'Daily Diary'!AI37</f>
        <v>0</v>
      </c>
    </row>
    <row r="50" spans="2:3" x14ac:dyDescent="0.25">
      <c r="B50" s="26" t="str">
        <f>"Total "&amp;B45</f>
        <v>Total HEALTH &amp; WELLNESS EXPENSES</v>
      </c>
      <c r="C50" s="27">
        <f>SUM(C46:C49)</f>
        <v>0</v>
      </c>
    </row>
    <row r="52" spans="2:3" x14ac:dyDescent="0.25">
      <c r="B52" s="18" t="s">
        <v>86</v>
      </c>
      <c r="C52" s="19"/>
    </row>
    <row r="53" spans="2:3" x14ac:dyDescent="0.25">
      <c r="B53" s="52" t="s">
        <v>33</v>
      </c>
      <c r="C53" s="21">
        <f>'Daily Diary'!AJ37</f>
        <v>0</v>
      </c>
    </row>
    <row r="54" spans="2:3" x14ac:dyDescent="0.25">
      <c r="B54" s="52" t="s">
        <v>34</v>
      </c>
      <c r="C54" s="21">
        <f>'Daily Diary'!AK37</f>
        <v>0</v>
      </c>
    </row>
    <row r="55" spans="2:3" x14ac:dyDescent="0.25">
      <c r="B55" s="52" t="s">
        <v>112</v>
      </c>
      <c r="C55" s="21">
        <f>'Daily Diary'!AL37</f>
        <v>0</v>
      </c>
    </row>
    <row r="56" spans="2:3" x14ac:dyDescent="0.25">
      <c r="B56" s="52" t="s">
        <v>113</v>
      </c>
      <c r="C56" s="21">
        <f>'Daily Diary'!AM37</f>
        <v>0</v>
      </c>
    </row>
    <row r="57" spans="2:3" x14ac:dyDescent="0.25">
      <c r="B57" s="52" t="s">
        <v>12</v>
      </c>
      <c r="C57" s="21">
        <f>'Daily Diary'!AN37</f>
        <v>0</v>
      </c>
    </row>
    <row r="58" spans="2:3" x14ac:dyDescent="0.25">
      <c r="B58" s="52" t="s">
        <v>49</v>
      </c>
      <c r="C58" s="21">
        <f>'Daily Diary'!AO37</f>
        <v>0</v>
      </c>
    </row>
    <row r="59" spans="2:3" x14ac:dyDescent="0.25">
      <c r="B59" s="26" t="str">
        <f>"Total "&amp;B52</f>
        <v>Total FUN EXPENSES</v>
      </c>
      <c r="C59" s="27">
        <f>SUM(C53:C58)</f>
        <v>0</v>
      </c>
    </row>
    <row r="61" spans="2:3" x14ac:dyDescent="0.25">
      <c r="B61" s="18" t="s">
        <v>89</v>
      </c>
      <c r="C61" s="19"/>
    </row>
    <row r="62" spans="2:3" x14ac:dyDescent="0.25">
      <c r="B62" s="52" t="s">
        <v>35</v>
      </c>
      <c r="C62" s="21">
        <f>'Daily Diary'!AP37</f>
        <v>0</v>
      </c>
    </row>
    <row r="63" spans="2:3" x14ac:dyDescent="0.25">
      <c r="B63" s="52" t="s">
        <v>114</v>
      </c>
      <c r="C63" s="21">
        <f>'Daily Diary'!AQ37</f>
        <v>0</v>
      </c>
    </row>
    <row r="64" spans="2:3" x14ac:dyDescent="0.25">
      <c r="B64" s="52" t="s">
        <v>18</v>
      </c>
      <c r="C64" s="21">
        <f>'Daily Diary'!AR37</f>
        <v>0</v>
      </c>
    </row>
    <row r="65" spans="2:3" x14ac:dyDescent="0.25">
      <c r="B65" s="26" t="str">
        <f>"Total "&amp;B61</f>
        <v>Total DEBT EXPENSES</v>
      </c>
      <c r="C65" s="27">
        <f>SUM(C62:C64)</f>
        <v>0</v>
      </c>
    </row>
    <row r="67" spans="2:3" x14ac:dyDescent="0.25">
      <c r="B67" s="18" t="s">
        <v>91</v>
      </c>
      <c r="C67" s="19"/>
    </row>
    <row r="68" spans="2:3" x14ac:dyDescent="0.25">
      <c r="B68" s="52" t="s">
        <v>3</v>
      </c>
      <c r="C68" s="21">
        <f>'Daily Diary'!AS37</f>
        <v>0</v>
      </c>
    </row>
    <row r="69" spans="2:3" x14ac:dyDescent="0.25">
      <c r="B69" s="52" t="s">
        <v>1</v>
      </c>
      <c r="C69" s="21">
        <f>'Daily Diary'!AT37</f>
        <v>0</v>
      </c>
    </row>
    <row r="70" spans="2:3" x14ac:dyDescent="0.25">
      <c r="B70" s="52" t="s">
        <v>124</v>
      </c>
      <c r="C70" s="21">
        <f>'Daily Diary'!AU37</f>
        <v>0</v>
      </c>
    </row>
    <row r="71" spans="2:3" x14ac:dyDescent="0.25">
      <c r="B71" s="52" t="s">
        <v>50</v>
      </c>
      <c r="C71" s="21">
        <f>'Daily Diary'!AV37</f>
        <v>0</v>
      </c>
    </row>
    <row r="72" spans="2:3" x14ac:dyDescent="0.25">
      <c r="B72" s="26" t="str">
        <f>"Total "&amp;B67</f>
        <v>Total INSURANCE EXPENSES</v>
      </c>
      <c r="C72" s="27">
        <f>SUM(C68:C71)</f>
        <v>0</v>
      </c>
    </row>
    <row r="88" spans="2:2" x14ac:dyDescent="0.25">
      <c r="B88" s="51"/>
    </row>
  </sheetData>
  <sheetProtection algorithmName="SHA-512" hashValue="VLRbKyHrTtrz1Zr8bS1c1eX1xzujUavwTSh58irRwPK3hSLuEermWmmDMBqupdB1cOgbRRkCo5jVomn5sjF82Q==" saltValue="bWQapZh7D5EGmyuQOgkCXQ==" spinCount="100000" sheet="1" objects="1" scenarios="1" selectLockedCells="1" selectUnlockedCells="1"/>
  <mergeCells count="3">
    <mergeCell ref="E1:F2"/>
    <mergeCell ref="B1:C2"/>
    <mergeCell ref="E11:F11"/>
  </mergeCells>
  <conditionalFormatting sqref="C62:C65 C39:C43 C46:C50 C16:C17 F5:F10 C19:C28 C31:C36 C53:C59 C68:C72">
    <cfRule type="expression" dxfId="9" priority="31" stopIfTrue="1">
      <formula>(MOD(COLUMN(),3)=1)</formula>
    </cfRule>
    <cfRule type="expression" dxfId="8" priority="32" stopIfTrue="1">
      <formula>(MOD(COLUMN(),3)=2)</formula>
    </cfRule>
  </conditionalFormatting>
  <conditionalFormatting sqref="C5:C10">
    <cfRule type="expression" dxfId="7" priority="9" stopIfTrue="1">
      <formula>(MOD(COLUMN(),3)=1)</formula>
    </cfRule>
    <cfRule type="expression" dxfId="6" priority="10" stopIfTrue="1">
      <formula>(MOD(COLUMN(),3)=2)</formula>
    </cfRule>
  </conditionalFormatting>
  <conditionalFormatting sqref="C13">
    <cfRule type="expression" dxfId="5" priority="5" stopIfTrue="1">
      <formula>(MOD(COLUMN(),3)=1)</formula>
    </cfRule>
    <cfRule type="expression" dxfId="4" priority="6" stopIfTrue="1">
      <formula>(MOD(COLUMN(),3)=2)</formula>
    </cfRule>
  </conditionalFormatting>
  <conditionalFormatting sqref="C14">
    <cfRule type="expression" dxfId="3" priority="3" stopIfTrue="1">
      <formula>(MOD(COLUMN(),3)=1)</formula>
    </cfRule>
    <cfRule type="expression" dxfId="2" priority="4" stopIfTrue="1">
      <formula>(MOD(COLUMN(),3)=2)</formula>
    </cfRule>
  </conditionalFormatting>
  <conditionalFormatting sqref="C15">
    <cfRule type="expression" dxfId="1" priority="1" stopIfTrue="1">
      <formula>(MOD(COLUMN(),3)=1)</formula>
    </cfRule>
    <cfRule type="expression" dxfId="0" priority="2" stopIfTrue="1">
      <formula>(MOD(COLUMN(),3)=2)</formula>
    </cfRule>
  </conditionalFormatting>
  <pageMargins left="0.7" right="0.7" top="0.75" bottom="0.75" header="0.3" footer="0.3"/>
  <pageSetup orientation="portrait" horizontalDpi="300" r:id="rId1"/>
  <ignoredErrors>
    <ignoredError sqref="E19:E27"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Daily Diary</vt:lpstr>
      <vt:lpstr>Monthly Budget Summary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Goniprow</dc:creator>
  <cp:lastModifiedBy>Anna Stoefen</cp:lastModifiedBy>
  <dcterms:created xsi:type="dcterms:W3CDTF">2012-01-23T21:04:06Z</dcterms:created>
  <dcterms:modified xsi:type="dcterms:W3CDTF">2018-10-16T18:49:35Z</dcterms:modified>
</cp:coreProperties>
</file>